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ebhernandezg_dane_gov_co/Documents/VARIOS/MENSUAL/Febrero 26/"/>
    </mc:Choice>
  </mc:AlternateContent>
  <xr:revisionPtr revIDLastSave="15" documentId="13_ncr:1_{5FA78B35-8607-4938-B358-CAB06C76C9D1}" xr6:coauthVersionLast="47" xr6:coauthVersionMax="47" xr10:uidLastSave="{235FD371-11BE-4A17-B645-60DDBA44C2E8}"/>
  <bookViews>
    <workbookView xWindow="-110" yWindow="-110" windowWidth="19420" windowHeight="10300" tabRatio="815" xr2:uid="{00000000-000D-0000-FFFF-FFFF00000000}"/>
  </bookViews>
  <sheets>
    <sheet name="Índice" sheetId="519" r:id="rId1"/>
    <sheet name="1" sheetId="520" r:id="rId2"/>
    <sheet name="2" sheetId="521" r:id="rId3"/>
    <sheet name="3" sheetId="5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522" l="1"/>
  <c r="B12" i="519" s="1"/>
  <c r="A7" i="521"/>
  <c r="B11" i="519" s="1"/>
  <c r="A7" i="520"/>
  <c r="B10" i="519" s="1"/>
  <c r="A83" i="520"/>
  <c r="A54" i="521"/>
  <c r="A54" i="522"/>
</calcChain>
</file>

<file path=xl/sharedStrings.xml><?xml version="1.0" encoding="utf-8"?>
<sst xmlns="http://schemas.openxmlformats.org/spreadsheetml/2006/main" count="333" uniqueCount="100">
  <si>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</si>
  <si>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</si>
  <si>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</si>
  <si>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</si>
  <si>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</si>
  <si>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</si>
  <si>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</si>
  <si>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</si>
  <si>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</si>
  <si>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</si>
  <si>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</si>
  <si>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</si>
  <si>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</si>
  <si>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</si>
  <si>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</si>
  <si>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</si>
  <si>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</si>
  <si>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</si>
  <si>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</si>
  <si>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</si>
  <si>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</si>
  <si>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</si>
  <si>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</si>
  <si>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</si>
  <si>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</si>
  <si>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</si>
  <si>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</si>
  <si>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</si>
  <si>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</si>
  <si>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</si>
  <si>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</si>
  <si>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</si>
  <si>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</si>
  <si>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</si>
  <si>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</si>
  <si>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</si>
  <si>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</si>
  <si>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</si>
  <si>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</si>
  <si>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</si>
  <si>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Piña *</t>
  </si>
  <si>
    <t>Tomate de árbol</t>
  </si>
  <si>
    <t>Tubérculos y plátanos</t>
  </si>
  <si>
    <t>Arracacha*</t>
  </si>
  <si>
    <t>Papa negra*</t>
  </si>
  <si>
    <t>Plátano hartón verde</t>
  </si>
  <si>
    <t>Yuca*</t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</si>
  <si>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</si>
  <si>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</si>
  <si>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</si>
  <si>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</si>
  <si>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Manzana verde importada</t>
  </si>
  <si>
    <t>Papa criolla</t>
  </si>
  <si>
    <t>Var%: Variación porcentual con respecto al promedio del mismo mes del año anterior</t>
  </si>
  <si>
    <t>Var%: Variación porcentual en lo corrido del año</t>
  </si>
  <si>
    <t>Limón Tahití</t>
  </si>
  <si>
    <t>Papaya*</t>
  </si>
  <si>
    <t>Naranja*</t>
  </si>
  <si>
    <t>Fríjol verde*</t>
  </si>
  <si>
    <t>1.</t>
  </si>
  <si>
    <t>2.</t>
  </si>
  <si>
    <t>3.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</si>
  <si>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</si>
  <si>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Regresar al índice</t>
  </si>
  <si>
    <t>-</t>
  </si>
  <si>
    <t>n.d.</t>
  </si>
  <si>
    <t>Uva red globe nacional</t>
  </si>
  <si>
    <t>Papa criolla limpia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</si>
  <si>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</si>
  <si>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</si>
  <si>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</si>
  <si>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</si>
  <si>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</si>
  <si>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</si>
  <si>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blanco trillado</t>
  </si>
  <si>
    <t>Huevo tipo AA**</t>
  </si>
  <si>
    <t>Queso costeño</t>
  </si>
  <si>
    <t>Pechuga de pollo</t>
  </si>
  <si>
    <t>Aceite vegetal mezcla**</t>
  </si>
  <si>
    <t>Azúcar sulfitada</t>
  </si>
  <si>
    <t>Café molido</t>
  </si>
  <si>
    <t>Galletas saladas</t>
  </si>
  <si>
    <t>Harina de trigo</t>
  </si>
  <si>
    <t>Harina precocida de maíz</t>
  </si>
  <si>
    <t>Jugo instantáneo (sobre)</t>
  </si>
  <si>
    <t>Lomitos de atún en lata</t>
  </si>
  <si>
    <t>Margarina</t>
  </si>
  <si>
    <t>Panela*</t>
  </si>
  <si>
    <t>Pastas alimenticias</t>
  </si>
  <si>
    <t>Sal yodada</t>
  </si>
  <si>
    <t>Salsa de tomate doy pack</t>
  </si>
  <si>
    <t>Sardinas en lata</t>
  </si>
  <si>
    <t>Febrero de 2026</t>
  </si>
  <si>
    <t>Fecha de actualización: 9 de marzo de 2026</t>
  </si>
  <si>
    <t>Repollo blanco</t>
  </si>
  <si>
    <t>Limón común</t>
  </si>
  <si>
    <t>Manzana royal gala importada</t>
  </si>
  <si>
    <t>Piña gold</t>
  </si>
  <si>
    <t>Carne de cerdo, lomo sin hueso</t>
  </si>
  <si>
    <t>Carne de res, bola de pierna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</si>
</sst>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1"/>
      <color rgb="FFC00000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b/>
      <u/>
      <sz val="10"/>
      <color theme="4" tint="-0.24997711111789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7" fillId="0" borderId="0" xfId="0" applyFont="1"/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2" fillId="0" borderId="0" xfId="0" applyFont="1"/>
    <xf numFmtId="0" fontId="20" fillId="31" borderId="0" xfId="0" applyFont="1" applyFill="1"/>
    <xf numFmtId="0" fontId="28" fillId="31" borderId="0" xfId="0" applyFont="1" applyFill="1" applyAlignment="1">
      <alignment vertical="center"/>
    </xf>
    <xf numFmtId="0" fontId="25" fillId="32" borderId="0" xfId="0" applyFont="1" applyFill="1"/>
    <xf numFmtId="0" fontId="20" fillId="32" borderId="0" xfId="0" applyFont="1" applyFill="1"/>
    <xf numFmtId="0" fontId="19" fillId="31" borderId="0" xfId="0" applyFont="1" applyFill="1"/>
    <xf numFmtId="0" fontId="25" fillId="31" borderId="0" xfId="0" applyFont="1" applyFill="1"/>
    <xf numFmtId="0" fontId="23" fillId="0" borderId="0" xfId="0" applyFont="1"/>
    <xf numFmtId="0" fontId="17" fillId="0" borderId="0" xfId="0" applyFont="1" applyAlignment="1">
      <alignment horizontal="right"/>
    </xf>
    <xf numFmtId="0" fontId="19" fillId="3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/>
    </xf>
    <xf numFmtId="4" fontId="21" fillId="0" borderId="2" xfId="33" applyNumberFormat="1" applyFont="1" applyFill="1" applyBorder="1" applyAlignment="1">
      <alignment horizontal="center"/>
    </xf>
    <xf numFmtId="0" fontId="23" fillId="33" borderId="0" xfId="36" applyFont="1" applyFill="1"/>
    <xf numFmtId="3" fontId="24" fillId="33" borderId="0" xfId="34" applyNumberFormat="1" applyFont="1" applyFill="1" applyBorder="1" applyAlignment="1">
      <alignment horizontal="right"/>
    </xf>
    <xf numFmtId="0" fontId="23" fillId="0" borderId="0" xfId="36" applyFont="1"/>
    <xf numFmtId="3" fontId="24" fillId="0" borderId="0" xfId="34" applyNumberFormat="1" applyFont="1" applyFill="1" applyBorder="1" applyAlignment="1">
      <alignment horizontal="right"/>
    </xf>
    <xf numFmtId="0" fontId="23" fillId="0" borderId="2" xfId="36" applyFont="1" applyBorder="1"/>
    <xf numFmtId="3" fontId="24" fillId="0" borderId="2" xfId="34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3" fontId="24" fillId="33" borderId="0" xfId="0" applyNumberFormat="1" applyFont="1" applyFill="1" applyAlignment="1">
      <alignment horizontal="right"/>
    </xf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10" fontId="29" fillId="0" borderId="1" xfId="44" applyNumberFormat="1" applyFont="1" applyFill="1" applyBorder="1" applyAlignment="1">
      <alignment horizontal="center"/>
    </xf>
    <xf numFmtId="10" fontId="30" fillId="0" borderId="1" xfId="44" applyNumberFormat="1" applyFont="1" applyFill="1" applyBorder="1" applyAlignment="1">
      <alignment horizont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10" fontId="29" fillId="0" borderId="1" xfId="45" applyNumberFormat="1" applyFont="1" applyFill="1" applyBorder="1" applyAlignment="1">
      <alignment horizontal="center"/>
    </xf>
    <xf numFmtId="10" fontId="30" fillId="0" borderId="1" xfId="45" applyNumberFormat="1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4" fontId="24" fillId="33" borderId="0" xfId="34" applyNumberFormat="1" applyFont="1" applyFill="1" applyBorder="1" applyAlignment="1">
      <alignment horizontal="right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0" borderId="2" xfId="34" applyNumberFormat="1" applyFont="1" applyFill="1" applyBorder="1" applyAlignment="1">
      <alignment horizontal="right"/>
    </xf>
    <xf numFmtId="4" fontId="24" fillId="3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right"/>
    </xf>
    <xf numFmtId="0" fontId="17" fillId="33" borderId="0" xfId="0" applyFont="1" applyFill="1"/>
    <xf numFmtId="0" fontId="17" fillId="33" borderId="2" xfId="0" applyFont="1" applyFill="1" applyBorder="1"/>
    <xf numFmtId="0" fontId="17" fillId="0" borderId="2" xfId="0" applyFont="1" applyBorder="1"/>
    <xf numFmtId="0" fontId="17" fillId="0" borderId="0" xfId="36" applyFont="1"/>
    <xf numFmtId="0" fontId="20" fillId="31" borderId="0" xfId="36" applyFont="1" applyFill="1"/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center"/>
    </xf>
    <xf numFmtId="0" fontId="21" fillId="32" borderId="9" xfId="0" applyFont="1" applyFill="1" applyBorder="1" applyAlignment="1">
      <alignment horizontal="centerContinuous"/>
    </xf>
    <xf numFmtId="0" fontId="21" fillId="32" borderId="1" xfId="0" applyFont="1" applyFill="1" applyBorder="1" applyAlignment="1">
      <alignment horizontal="centerContinuous"/>
    </xf>
    <xf numFmtId="4" fontId="21" fillId="32" borderId="1" xfId="0" applyNumberFormat="1" applyFont="1" applyFill="1" applyBorder="1" applyAlignment="1">
      <alignment horizontal="centerContinuous"/>
    </xf>
    <xf numFmtId="4" fontId="31" fillId="33" borderId="0" xfId="33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>
      <alignment horizontal="center" vertical="center"/>
    </xf>
    <xf numFmtId="4" fontId="31" fillId="33" borderId="0" xfId="33" applyNumberFormat="1" applyFont="1" applyFill="1" applyBorder="1" applyAlignment="1" applyProtection="1">
      <alignment horizontal="center" vertical="center"/>
    </xf>
    <xf numFmtId="4" fontId="31" fillId="0" borderId="0" xfId="33" applyNumberFormat="1" applyFont="1" applyFill="1" applyBorder="1" applyAlignment="1" applyProtection="1">
      <alignment horizontal="center" vertical="center"/>
    </xf>
    <xf numFmtId="0" fontId="24" fillId="0" borderId="0" xfId="0" applyFont="1"/>
    <xf numFmtId="164" fontId="24" fillId="0" borderId="0" xfId="34" applyFont="1" applyFill="1" applyBorder="1" applyAlignment="1">
      <alignment horizontal="right"/>
    </xf>
    <xf numFmtId="164" fontId="24" fillId="0" borderId="0" xfId="34" applyFont="1" applyAlignment="1">
      <alignment horizontal="right"/>
    </xf>
    <xf numFmtId="0" fontId="28" fillId="31" borderId="2" xfId="0" applyFont="1" applyFill="1" applyBorder="1" applyAlignment="1">
      <alignment vertical="center"/>
    </xf>
    <xf numFmtId="0" fontId="28" fillId="31" borderId="15" xfId="0" applyFont="1" applyFill="1" applyBorder="1" applyAlignment="1">
      <alignment vertical="center"/>
    </xf>
    <xf numFmtId="0" fontId="28" fillId="31" borderId="3" xfId="0" applyFont="1" applyFill="1" applyBorder="1" applyAlignment="1">
      <alignment vertical="center"/>
    </xf>
    <xf numFmtId="0" fontId="28" fillId="31" borderId="11" xfId="0" applyFont="1" applyFill="1" applyBorder="1" applyAlignment="1">
      <alignment vertical="center"/>
    </xf>
    <xf numFmtId="0" fontId="32" fillId="31" borderId="10" xfId="0" applyFont="1" applyFill="1" applyBorder="1" applyAlignment="1">
      <alignment horizontal="right" vertical="center"/>
    </xf>
    <xf numFmtId="0" fontId="32" fillId="31" borderId="14" xfId="0" applyFont="1" applyFill="1" applyBorder="1" applyAlignment="1">
      <alignment horizontal="right" vertical="center"/>
    </xf>
    <xf numFmtId="0" fontId="32" fillId="31" borderId="9" xfId="0" applyFont="1" applyFill="1" applyBorder="1" applyAlignment="1">
      <alignment horizontal="right" vertical="center"/>
    </xf>
    <xf numFmtId="0" fontId="28" fillId="31" borderId="1" xfId="0" applyFont="1" applyFill="1" applyBorder="1" applyAlignment="1">
      <alignment vertical="center"/>
    </xf>
    <xf numFmtId="0" fontId="28" fillId="31" borderId="16" xfId="0" applyFont="1" applyFill="1" applyBorder="1" applyAlignment="1">
      <alignment vertical="center"/>
    </xf>
    <xf numFmtId="0" fontId="33" fillId="31" borderId="12" xfId="43" applyFont="1" applyFill="1" applyBorder="1" applyAlignment="1">
      <alignment horizontal="left" vertical="center"/>
    </xf>
    <xf numFmtId="0" fontId="2" fillId="31" borderId="3" xfId="31" quotePrefix="1" applyFill="1" applyBorder="1" applyAlignment="1" applyProtection="1">
      <alignment vertical="center"/>
    </xf>
    <xf numFmtId="0" fontId="2" fillId="31" borderId="1" xfId="31" quotePrefix="1" applyFill="1" applyBorder="1" applyAlignment="1" applyProtection="1">
      <alignment vertical="center"/>
    </xf>
    <xf numFmtId="0" fontId="2" fillId="31" borderId="2" xfId="31" quotePrefix="1" applyFill="1" applyBorder="1" applyAlignment="1" applyProtection="1">
      <alignment vertical="center"/>
    </xf>
    <xf numFmtId="0" fontId="35" fillId="0" borderId="0" xfId="31" applyFont="1" applyAlignment="1" applyProtection="1"/>
    <xf numFmtId="4" fontId="31" fillId="0" borderId="0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/>
    <xf numFmtId="4" fontId="31" fillId="33" borderId="0" xfId="33" applyNumberFormat="1" applyFont="1" applyFill="1" applyBorder="1" applyAlignment="1"/>
    <xf numFmtId="4" fontId="31" fillId="33" borderId="0" xfId="33" applyNumberFormat="1" applyFont="1" applyFill="1" applyBorder="1" applyAlignment="1">
      <alignment vertical="center"/>
    </xf>
    <xf numFmtId="4" fontId="31" fillId="33" borderId="0" xfId="33" applyNumberFormat="1" applyFont="1" applyFill="1" applyBorder="1" applyAlignment="1">
      <alignment vertical="justify"/>
    </xf>
    <xf numFmtId="4" fontId="31" fillId="33" borderId="0" xfId="33" applyNumberFormat="1" applyFont="1" applyFill="1" applyBorder="1" applyAlignment="1" applyProtection="1">
      <alignment vertical="center"/>
    </xf>
    <xf numFmtId="4" fontId="31" fillId="0" borderId="0" xfId="33" applyNumberFormat="1" applyFont="1" applyFill="1" applyBorder="1" applyAlignment="1" applyProtection="1">
      <alignment vertical="justify"/>
    </xf>
    <xf numFmtId="4" fontId="31" fillId="0" borderId="2" xfId="33" applyNumberFormat="1" applyFont="1" applyFill="1" applyBorder="1" applyAlignment="1">
      <alignment vertical="center"/>
    </xf>
    <xf numFmtId="4" fontId="31" fillId="0" borderId="2" xfId="33" applyNumberFormat="1" applyFont="1" applyFill="1" applyBorder="1" applyAlignment="1"/>
    <xf numFmtId="4" fontId="31" fillId="0" borderId="2" xfId="33" applyNumberFormat="1" applyFont="1" applyFill="1" applyBorder="1" applyAlignment="1">
      <alignment vertical="justify"/>
    </xf>
    <xf numFmtId="4" fontId="31" fillId="0" borderId="0" xfId="33" applyNumberFormat="1" applyFont="1" applyFill="1" applyBorder="1" applyAlignment="1" applyProtection="1"/>
    <xf numFmtId="4" fontId="31" fillId="0" borderId="0" xfId="33" applyNumberFormat="1" applyFont="1" applyFill="1" applyBorder="1" applyAlignment="1" applyProtection="1">
      <alignment vertical="center"/>
    </xf>
    <xf numFmtId="4" fontId="31" fillId="33" borderId="2" xfId="33" applyNumberFormat="1" applyFont="1" applyFill="1" applyBorder="1" applyAlignment="1"/>
    <xf numFmtId="4" fontId="31" fillId="33" borderId="2" xfId="33" applyNumberFormat="1" applyFont="1" applyFill="1" applyBorder="1" applyAlignment="1">
      <alignment vertical="center"/>
    </xf>
    <xf numFmtId="0" fontId="23" fillId="0" borderId="2" xfId="0" applyFont="1" applyBorder="1"/>
    <xf numFmtId="3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4" fontId="31" fillId="0" borderId="0" xfId="33" applyNumberFormat="1" applyFont="1" applyFill="1" applyBorder="1" applyAlignment="1">
      <alignment horizontal="right" vertical="center"/>
    </xf>
    <xf numFmtId="0" fontId="24" fillId="33" borderId="0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right"/>
    </xf>
    <xf numFmtId="2" fontId="24" fillId="33" borderId="0" xfId="34" applyNumberFormat="1" applyFont="1" applyFill="1" applyBorder="1" applyAlignment="1">
      <alignment horizontal="right"/>
    </xf>
    <xf numFmtId="2" fontId="24" fillId="0" borderId="0" xfId="0" applyNumberFormat="1" applyFont="1" applyAlignment="1">
      <alignment horizontal="center"/>
    </xf>
    <xf numFmtId="0" fontId="24" fillId="33" borderId="0" xfId="0" applyFont="1" applyFill="1" applyAlignment="1">
      <alignment horizontal="right"/>
    </xf>
    <xf numFmtId="2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2" fontId="24" fillId="33" borderId="0" xfId="0" applyNumberFormat="1" applyFont="1" applyFill="1" applyAlignment="1">
      <alignment horizontal="right"/>
    </xf>
    <xf numFmtId="167" fontId="24" fillId="33" borderId="0" xfId="33" applyNumberFormat="1" applyFont="1" applyFill="1" applyAlignment="1">
      <alignment horizontal="right"/>
    </xf>
    <xf numFmtId="2" fontId="24" fillId="0" borderId="2" xfId="0" applyNumberFormat="1" applyFont="1" applyBorder="1" applyAlignment="1">
      <alignment horizontal="right"/>
    </xf>
    <xf numFmtId="0" fontId="18" fillId="34" borderId="0" xfId="43" applyFont="1" applyFill="1" applyAlignment="1">
      <alignment horizontal="center" vertical="center" wrapText="1"/>
    </xf>
    <xf numFmtId="0" fontId="27" fillId="32" borderId="10" xfId="0" applyFont="1" applyFill="1" applyBorder="1" applyAlignment="1">
      <alignment horizontal="center" vertical="center" wrapText="1"/>
    </xf>
    <xf numFmtId="0" fontId="27" fillId="32" borderId="3" xfId="0" applyFont="1" applyFill="1" applyBorder="1" applyAlignment="1">
      <alignment horizontal="center" vertical="center" wrapText="1"/>
    </xf>
    <xf numFmtId="0" fontId="27" fillId="32" borderId="11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27" fillId="32" borderId="0" xfId="0" applyFont="1" applyFill="1" applyAlignment="1">
      <alignment horizontal="center" vertical="center" wrapText="1"/>
    </xf>
    <xf numFmtId="0" fontId="27" fillId="32" borderId="13" xfId="0" applyFont="1" applyFill="1" applyBorder="1" applyAlignment="1">
      <alignment horizontal="center" vertical="center" wrapText="1"/>
    </xf>
    <xf numFmtId="0" fontId="25" fillId="31" borderId="0" xfId="0" applyFont="1" applyFill="1" applyAlignment="1">
      <alignment horizontal="center"/>
    </xf>
    <xf numFmtId="0" fontId="26" fillId="34" borderId="10" xfId="0" applyFont="1" applyFill="1" applyBorder="1" applyAlignment="1">
      <alignment horizontal="center" vertical="center" wrapText="1"/>
    </xf>
    <xf numFmtId="0" fontId="26" fillId="34" borderId="3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0" xfId="34" applyNumberFormat="1" applyFont="1" applyFill="1" applyBorder="1" applyAlignment="1">
      <alignment horizontal="right" vertical="center"/>
    </xf>
    <xf numFmtId="4" fontId="24" fillId="33" borderId="0" xfId="34" applyNumberFormat="1" applyFont="1" applyFill="1" applyBorder="1" applyAlignment="1">
      <alignment horizontal="right" vertical="center"/>
    </xf>
    <xf numFmtId="2" fontId="24" fillId="33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right" vertical="center"/>
    </xf>
    <xf numFmtId="2" fontId="24" fillId="0" borderId="0" xfId="34" applyNumberFormat="1" applyFont="1" applyFill="1" applyBorder="1" applyAlignment="1">
      <alignment horizontal="center" vertical="center"/>
    </xf>
    <xf numFmtId="0" fontId="24" fillId="0" borderId="0" xfId="34" applyNumberFormat="1" applyFont="1" applyFill="1" applyBorder="1" applyAlignment="1">
      <alignment horizontal="center" vertical="center"/>
    </xf>
    <xf numFmtId="2" fontId="24" fillId="33" borderId="0" xfId="34" applyNumberFormat="1" applyFont="1" applyFill="1" applyBorder="1" applyAlignment="1">
      <alignment horizontal="right" vertical="center"/>
    </xf>
    <xf numFmtId="4" fontId="24" fillId="33" borderId="0" xfId="34" applyNumberFormat="1" applyFont="1" applyFill="1" applyBorder="1" applyAlignment="1">
      <alignment horizontal="center" vertical="center"/>
    </xf>
    <xf numFmtId="3" fontId="24" fillId="33" borderId="0" xfId="34" applyNumberFormat="1" applyFont="1" applyFill="1" applyBorder="1" applyAlignment="1">
      <alignment horizontal="center" vertical="center"/>
    </xf>
    <xf numFmtId="0" fontId="23" fillId="33" borderId="2" xfId="36" applyFont="1" applyFill="1" applyBorder="1"/>
    <xf numFmtId="3" fontId="24" fillId="33" borderId="2" xfId="34" applyNumberFormat="1" applyFont="1" applyFill="1" applyBorder="1" applyAlignment="1">
      <alignment horizontal="right"/>
    </xf>
    <xf numFmtId="4" fontId="24" fillId="33" borderId="2" xfId="34" applyNumberFormat="1" applyFont="1" applyFill="1" applyBorder="1" applyAlignment="1">
      <alignment horizontal="right" vertical="center"/>
    </xf>
    <xf numFmtId="3" fontId="24" fillId="0" borderId="0" xfId="34" applyNumberFormat="1" applyFont="1" applyFill="1" applyBorder="1" applyAlignment="1">
      <alignment horizontal="right" vertical="center"/>
    </xf>
    <xf numFmtId="2" fontId="24" fillId="0" borderId="0" xfId="34" applyNumberFormat="1" applyFont="1" applyFill="1" applyBorder="1" applyAlignment="1">
      <alignment horizontal="right" vertical="center"/>
    </xf>
    <xf numFmtId="3" fontId="24" fillId="0" borderId="0" xfId="34" applyNumberFormat="1" applyFont="1" applyFill="1" applyBorder="1" applyAlignment="1">
      <alignment vertical="center"/>
    </xf>
    <xf numFmtId="4" fontId="24" fillId="0" borderId="0" xfId="34" applyNumberFormat="1" applyFont="1" applyFill="1" applyBorder="1" applyAlignment="1">
      <alignment vertical="center"/>
    </xf>
    <xf numFmtId="2" fontId="24" fillId="33" borderId="0" xfId="33" applyNumberFormat="1" applyFont="1" applyFill="1" applyBorder="1" applyAlignment="1">
      <alignment horizontal="center" vertical="center"/>
    </xf>
    <xf numFmtId="4" fontId="24" fillId="0" borderId="0" xfId="34" applyNumberFormat="1" applyFont="1" applyFill="1" applyBorder="1" applyAlignment="1">
      <alignment horizontal="center" vertical="center"/>
    </xf>
    <xf numFmtId="2" fontId="24" fillId="0" borderId="2" xfId="34" applyNumberFormat="1" applyFont="1" applyFill="1" applyBorder="1" applyAlignment="1">
      <alignment horizontal="center" vertical="center"/>
    </xf>
    <xf numFmtId="0" fontId="24" fillId="0" borderId="2" xfId="34" applyNumberFormat="1" applyFont="1" applyFill="1" applyBorder="1" applyAlignment="1">
      <alignment horizontal="center" vertical="center"/>
    </xf>
    <xf numFmtId="4" fontId="24" fillId="0" borderId="2" xfId="34" applyNumberFormat="1" applyFont="1" applyFill="1" applyBorder="1" applyAlignment="1">
      <alignment horizontal="right" vertical="center"/>
    </xf>
    <xf numFmtId="3" fontId="24" fillId="0" borderId="2" xfId="34" applyNumberFormat="1" applyFont="1" applyFill="1" applyBorder="1" applyAlignment="1">
      <alignment horizontal="right" vertical="center"/>
    </xf>
    <xf numFmtId="2" fontId="24" fillId="33" borderId="0" xfId="0" applyNumberFormat="1" applyFont="1" applyFill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4" fontId="24" fillId="33" borderId="0" xfId="0" applyNumberFormat="1" applyFont="1" applyFill="1" applyAlignment="1">
      <alignment horizontal="right" vertical="center"/>
    </xf>
    <xf numFmtId="2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right" vertical="center"/>
    </xf>
    <xf numFmtId="3" fontId="24" fillId="33" borderId="0" xfId="0" applyNumberFormat="1" applyFont="1" applyFill="1" applyAlignment="1">
      <alignment horizontal="right" vertical="center"/>
    </xf>
    <xf numFmtId="3" fontId="24" fillId="33" borderId="0" xfId="0" applyNumberFormat="1" applyFont="1" applyFill="1" applyAlignment="1">
      <alignment horizontal="center" vertical="center"/>
    </xf>
    <xf numFmtId="4" fontId="24" fillId="33" borderId="0" xfId="0" applyNumberFormat="1" applyFont="1" applyFill="1" applyAlignment="1">
      <alignment horizontal="center" vertical="center"/>
    </xf>
    <xf numFmtId="0" fontId="24" fillId="33" borderId="0" xfId="0" applyFont="1" applyFill="1" applyAlignment="1">
      <alignment horizontal="right" vertical="center"/>
    </xf>
    <xf numFmtId="4" fontId="24" fillId="0" borderId="0" xfId="0" applyNumberFormat="1" applyFont="1" applyAlignment="1">
      <alignment horizontal="center" vertical="center"/>
    </xf>
    <xf numFmtId="4" fontId="24" fillId="0" borderId="2" xfId="0" applyNumberFormat="1" applyFont="1" applyBorder="1" applyAlignment="1">
      <alignment horizontal="right" vertical="center"/>
    </xf>
    <xf numFmtId="167" fontId="24" fillId="0" borderId="2" xfId="33" applyNumberFormat="1" applyFont="1" applyBorder="1" applyAlignment="1">
      <alignment horizontal="right"/>
    </xf>
    <xf numFmtId="4" fontId="31" fillId="33" borderId="0" xfId="33" applyNumberFormat="1" applyFont="1" applyFill="1" applyBorder="1" applyAlignment="1" applyProtection="1">
      <alignment horizontal="right" vertical="center"/>
    </xf>
    <xf numFmtId="4" fontId="31" fillId="33" borderId="0" xfId="33" applyNumberFormat="1" applyFont="1" applyFill="1" applyBorder="1" applyAlignment="1">
      <alignment horizontal="right" vertical="center"/>
    </xf>
    <xf numFmtId="4" fontId="31" fillId="33" borderId="0" xfId="33" applyNumberFormat="1" applyFont="1" applyFill="1" applyBorder="1" applyAlignment="1">
      <alignment horizontal="right"/>
    </xf>
    <xf numFmtId="4" fontId="31" fillId="33" borderId="0" xfId="33" applyNumberFormat="1" applyFont="1" applyFill="1" applyBorder="1" applyAlignment="1">
      <alignment horizontal="right" vertical="justify"/>
    </xf>
    <xf numFmtId="4" fontId="31" fillId="0" borderId="0" xfId="33" applyNumberFormat="1" applyFont="1" applyFill="1" applyBorder="1" applyAlignment="1" applyProtection="1">
      <alignment horizontal="right" vertical="center"/>
    </xf>
    <xf numFmtId="4" fontId="31" fillId="0" borderId="0" xfId="33" applyNumberFormat="1" applyFont="1" applyFill="1" applyBorder="1" applyAlignment="1" applyProtection="1">
      <alignment horizontal="right" vertical="justify"/>
    </xf>
    <xf numFmtId="4" fontId="31" fillId="0" borderId="2" xfId="33" applyNumberFormat="1" applyFont="1" applyFill="1" applyBorder="1" applyAlignment="1">
      <alignment horizontal="right" vertical="center"/>
    </xf>
    <xf numFmtId="4" fontId="31" fillId="0" borderId="2" xfId="33" applyNumberFormat="1" applyFont="1" applyFill="1" applyBorder="1" applyAlignment="1">
      <alignment horizontal="right"/>
    </xf>
    <xf numFmtId="4" fontId="31" fillId="0" borderId="2" xfId="33" applyNumberFormat="1" applyFont="1" applyFill="1" applyBorder="1" applyAlignment="1">
      <alignment horizontal="right" vertical="justify"/>
    </xf>
    <xf numFmtId="0" fontId="29" fillId="33" borderId="0" xfId="43" applyFont="1" applyFill="1" applyAlignment="1">
      <alignment horizontal="right"/>
    </xf>
    <xf numFmtId="4" fontId="31" fillId="0" borderId="0" xfId="33" applyNumberFormat="1" applyFont="1" applyFill="1" applyBorder="1" applyAlignment="1" applyProtection="1">
      <alignment horizontal="right"/>
    </xf>
    <xf numFmtId="4" fontId="31" fillId="33" borderId="2" xfId="33" applyNumberFormat="1" applyFont="1" applyFill="1" applyBorder="1" applyAlignment="1">
      <alignment horizontal="right"/>
    </xf>
    <xf numFmtId="4" fontId="31" fillId="33" borderId="2" xfId="33" applyNumberFormat="1" applyFont="1" applyFill="1" applyBorder="1" applyAlignment="1">
      <alignment horizontal="right" vertical="center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00000000-0005-0000-0000-000012000000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00000000-0005-0000-0000-00001C000000}"/>
    <cellStyle name="Euro 2" xfId="30" xr:uid="{00000000-0005-0000-0000-00001D000000}"/>
    <cellStyle name="Hipervínculo" xfId="31" builtinId="8"/>
    <cellStyle name="Incorrecto" xfId="32" builtinId="27" customBuiltin="1"/>
    <cellStyle name="Millares" xfId="33" builtinId="3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rmal 3" xfId="43" xr:uid="{674C42A4-B064-4353-9D04-968834AD136F}"/>
    <cellStyle name="Notas 2" xfId="37" xr:uid="{00000000-0005-0000-0000-000025000000}"/>
    <cellStyle name="Porcentaje 2" xfId="38" xr:uid="{00000000-0005-0000-0000-000026000000}"/>
    <cellStyle name="Porcentaje 2 2" xfId="45" xr:uid="{D14C4C04-AF22-4D25-B65E-B19B91AE0366}"/>
    <cellStyle name="Porcentaje 3" xfId="39" xr:uid="{00000000-0005-0000-0000-000027000000}"/>
    <cellStyle name="Porcentaje 4" xfId="44" xr:uid="{CF6C299B-C562-4F38-84BF-B1724B9C16BA}"/>
    <cellStyle name="Salida 2" xfId="40" xr:uid="{00000000-0005-0000-0000-000029000000}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90710</xdr:rowOff>
    </xdr:from>
    <xdr:to>
      <xdr:col>11</xdr:col>
      <xdr:colOff>760286</xdr:colOff>
      <xdr:row>3</xdr:row>
      <xdr:rowOff>181031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11864BE4-E80D-4190-BE20-92482CF9BC37}"/>
            </a:ext>
          </a:extLst>
        </xdr:cNvPr>
        <xdr:cNvGrpSpPr/>
      </xdr:nvGrpSpPr>
      <xdr:grpSpPr>
        <a:xfrm>
          <a:off x="0" y="90710"/>
          <a:ext cx="9178572" cy="933964"/>
          <a:chOff x="89644" y="67235"/>
          <a:chExt cx="9360000" cy="933964"/>
        </a:xfrm>
      </xdr:grpSpPr>
      <xdr:pic>
        <xdr:nvPicPr>
          <xdr:cNvPr id="8" name="Imagen 12">
            <a:extLst>
              <a:ext uri="{FF2B5EF4-FFF2-40B4-BE49-F238E27FC236}">
                <a16:creationId xmlns:a16="http://schemas.microsoft.com/office/drawing/2014/main" id="{30080E15-C83E-742B-6534-C8A225AF66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89644" y="951089"/>
            <a:ext cx="9360000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n 2">
            <a:extLst>
              <a:ext uri="{FF2B5EF4-FFF2-40B4-BE49-F238E27FC236}">
                <a16:creationId xmlns:a16="http://schemas.microsoft.com/office/drawing/2014/main" id="{2E5C798F-784F-ADE1-EE3D-4E672C30BE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1586" y="67235"/>
            <a:ext cx="2177096" cy="8516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89644</xdr:colOff>
      <xdr:row>0</xdr:row>
      <xdr:rowOff>67235</xdr:rowOff>
    </xdr:from>
    <xdr:to>
      <xdr:col>16</xdr:col>
      <xdr:colOff>440115</xdr:colOff>
      <xdr:row>2</xdr:row>
      <xdr:rowOff>396081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4064F86-4912-FBD9-E1DB-BFCFB13A54F8}"/>
            </a:ext>
          </a:extLst>
        </xdr:cNvPr>
        <xdr:cNvGrpSpPr/>
      </xdr:nvGrpSpPr>
      <xdr:grpSpPr>
        <a:xfrm>
          <a:off x="89644" y="67235"/>
          <a:ext cx="9360000" cy="933964"/>
          <a:chOff x="89644" y="67235"/>
          <a:chExt cx="9360000" cy="933964"/>
        </a:xfrm>
      </xdr:grpSpPr>
      <xdr:pic>
        <xdr:nvPicPr>
          <xdr:cNvPr id="10" name="Imagen 12">
            <a:extLst>
              <a:ext uri="{FF2B5EF4-FFF2-40B4-BE49-F238E27FC236}">
                <a16:creationId xmlns:a16="http://schemas.microsoft.com/office/drawing/2014/main" id="{CD11CFED-4138-4BB7-4FEF-1BAE9EDD9D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89644" y="951089"/>
            <a:ext cx="9360000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2">
            <a:extLst>
              <a:ext uri="{FF2B5EF4-FFF2-40B4-BE49-F238E27FC236}">
                <a16:creationId xmlns:a16="http://schemas.microsoft.com/office/drawing/2014/main" id="{D25BCB0D-9E4B-B869-3FEC-DDD2842618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1586" y="67235"/>
            <a:ext cx="2177096" cy="8516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27611</xdr:colOff>
      <xdr:row>0</xdr:row>
      <xdr:rowOff>0</xdr:rowOff>
    </xdr:from>
    <xdr:to>
      <xdr:col>9</xdr:col>
      <xdr:colOff>9567</xdr:colOff>
      <xdr:row>2</xdr:row>
      <xdr:rowOff>189568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A263171-CE0E-12F1-646A-56A69E8D1F46}"/>
            </a:ext>
          </a:extLst>
        </xdr:cNvPr>
        <xdr:cNvGrpSpPr/>
      </xdr:nvGrpSpPr>
      <xdr:grpSpPr>
        <a:xfrm>
          <a:off x="27611" y="0"/>
          <a:ext cx="7736427" cy="839509"/>
          <a:chOff x="27611" y="0"/>
          <a:chExt cx="7734478" cy="835611"/>
        </a:xfrm>
      </xdr:grpSpPr>
      <xdr:pic>
        <xdr:nvPicPr>
          <xdr:cNvPr id="6" name="Imagen 12">
            <a:extLst>
              <a:ext uri="{FF2B5EF4-FFF2-40B4-BE49-F238E27FC236}">
                <a16:creationId xmlns:a16="http://schemas.microsoft.com/office/drawing/2014/main" id="{A234E613-67D1-4316-8DBA-CBD8EDBDFA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27611" y="794203"/>
            <a:ext cx="7734478" cy="414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2">
            <a:extLst>
              <a:ext uri="{FF2B5EF4-FFF2-40B4-BE49-F238E27FC236}">
                <a16:creationId xmlns:a16="http://schemas.microsoft.com/office/drawing/2014/main" id="{A9600D0C-D83E-41B4-BE84-EE2CA5D3B2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551" y="0"/>
            <a:ext cx="1806875" cy="7068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6350</xdr:rowOff>
    </xdr:from>
    <xdr:to>
      <xdr:col>9</xdr:col>
      <xdr:colOff>6528</xdr:colOff>
      <xdr:row>2</xdr:row>
      <xdr:rowOff>187911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7B9BF948-57EB-4F2D-AE0C-599459FE00DF}"/>
            </a:ext>
          </a:extLst>
        </xdr:cNvPr>
        <xdr:cNvGrpSpPr/>
      </xdr:nvGrpSpPr>
      <xdr:grpSpPr>
        <a:xfrm>
          <a:off x="25400" y="6350"/>
          <a:ext cx="7734478" cy="835611"/>
          <a:chOff x="27611" y="0"/>
          <a:chExt cx="7734478" cy="835611"/>
        </a:xfrm>
      </xdr:grpSpPr>
      <xdr:pic>
        <xdr:nvPicPr>
          <xdr:cNvPr id="7" name="Imagen 12">
            <a:extLst>
              <a:ext uri="{FF2B5EF4-FFF2-40B4-BE49-F238E27FC236}">
                <a16:creationId xmlns:a16="http://schemas.microsoft.com/office/drawing/2014/main" id="{9381C516-CEC9-0720-1547-FD5C30DDBD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27611" y="794203"/>
            <a:ext cx="7734478" cy="414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2">
            <a:extLst>
              <a:ext uri="{FF2B5EF4-FFF2-40B4-BE49-F238E27FC236}">
                <a16:creationId xmlns:a16="http://schemas.microsoft.com/office/drawing/2014/main" id="{CD85B95A-3851-B097-FB0A-B9C20431F9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551" y="0"/>
            <a:ext cx="1806875" cy="7068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9"/>
  <sheetViews>
    <sheetView showGridLines="0" tabSelected="1" zoomScale="70" zoomScaleNormal="70" workbookViewId="0">
      <selection activeCell="A5" sqref="A5:L6"/>
    </sheetView>
  </sheetViews>
  <sheetFormatPr baseColWidth="10" defaultColWidth="11.453125" defaultRowHeight="16" x14ac:dyDescent="0.45"/>
  <cols>
    <col min="1" max="1" width="3.6328125" style="14" customWidth="1"/>
    <col min="2" max="2" width="11.453125" style="9"/>
    <col min="3" max="3" width="14" style="9" customWidth="1"/>
    <col min="4" max="16384" width="11.453125" style="9"/>
  </cols>
  <sheetData>
    <row r="1" spans="1:14" ht="22" customHeight="1" x14ac:dyDescent="0.45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4" ht="22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4" ht="22" customHeight="1" x14ac:dyDescent="0.4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N3" s="4"/>
    </row>
    <row r="4" spans="1:14" ht="22" customHeight="1" x14ac:dyDescent="0.4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5" spans="1:14" ht="36" customHeight="1" x14ac:dyDescent="0.45">
      <c r="A5" s="138" t="s">
        <v>47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40"/>
    </row>
    <row r="6" spans="1:14" ht="31.5" customHeight="1" x14ac:dyDescent="0.45">
      <c r="A6" s="141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3"/>
    </row>
    <row r="7" spans="1:14" x14ac:dyDescent="0.45">
      <c r="A7" s="131" t="s">
        <v>92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3"/>
    </row>
    <row r="8" spans="1:14" ht="15" customHeight="1" x14ac:dyDescent="0.45">
      <c r="A8" s="134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6"/>
    </row>
    <row r="9" spans="1:14" x14ac:dyDescent="0.45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6"/>
    </row>
    <row r="10" spans="1:14" s="10" customFormat="1" ht="31.5" customHeight="1" x14ac:dyDescent="0.25">
      <c r="A10" s="92" t="s">
        <v>59</v>
      </c>
      <c r="B10" s="98" t="str">
        <f>'1'!A6&amp;" "&amp;'1'!A7</f>
        <v>Comportamiento de los precios mayoristas de los principales alimentos en las principales ocho ciudades. Variación mensual. Febrero de 2026</v>
      </c>
      <c r="C10" s="90"/>
      <c r="D10" s="90"/>
      <c r="E10" s="90"/>
      <c r="F10" s="90"/>
      <c r="G10" s="90"/>
      <c r="H10" s="90"/>
      <c r="I10" s="90"/>
      <c r="J10" s="90"/>
      <c r="K10" s="90"/>
      <c r="L10" s="91"/>
    </row>
    <row r="11" spans="1:14" s="10" customFormat="1" ht="31.5" customHeight="1" x14ac:dyDescent="0.25">
      <c r="A11" s="94" t="s">
        <v>60</v>
      </c>
      <c r="B11" s="99" t="str">
        <f>'2'!A6&amp;" "&amp;'2'!A7</f>
        <v>Comportamiento de los precios mayoristas de los principales alimentos en las principales ocho ciudades. Variación año corrido. Febrero de 2026</v>
      </c>
      <c r="C11" s="95"/>
      <c r="D11" s="95"/>
      <c r="E11" s="95"/>
      <c r="F11" s="95"/>
      <c r="G11" s="95"/>
      <c r="H11" s="95"/>
      <c r="I11" s="95"/>
      <c r="J11" s="95"/>
      <c r="K11" s="95"/>
      <c r="L11" s="96"/>
    </row>
    <row r="12" spans="1:14" s="10" customFormat="1" ht="31.5" customHeight="1" x14ac:dyDescent="0.25">
      <c r="A12" s="93" t="s">
        <v>61</v>
      </c>
      <c r="B12" s="100" t="str">
        <f>'3'!A6&amp;" "&amp;'3'!A7</f>
        <v>Comportamiento de los precios mayoristas de los principales alimentos en las principales ocho ciudades. Variación anual. Febrero de 2026</v>
      </c>
      <c r="C12" s="88"/>
      <c r="D12" s="88"/>
      <c r="E12" s="88"/>
      <c r="F12" s="88"/>
      <c r="G12" s="88"/>
      <c r="H12" s="88"/>
      <c r="I12" s="88"/>
      <c r="J12" s="88"/>
      <c r="K12" s="88"/>
      <c r="L12" s="89"/>
    </row>
    <row r="13" spans="1:14" x14ac:dyDescent="0.4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4" ht="18.75" customHeight="1" x14ac:dyDescent="0.45">
      <c r="A14" s="13" t="s">
        <v>93</v>
      </c>
    </row>
    <row r="15" spans="1:14" s="4" customFormat="1" ht="30" customHeight="1" x14ac:dyDescent="0.45"/>
    <row r="16" spans="1:14" s="4" customFormat="1" ht="32.25" customHeight="1" x14ac:dyDescent="0.45"/>
    <row r="17" spans="1:1" s="4" customFormat="1" ht="34.5" customHeight="1" x14ac:dyDescent="0.45"/>
    <row r="18" spans="1:1" s="4" customFormat="1" x14ac:dyDescent="0.45"/>
    <row r="19" spans="1:1" x14ac:dyDescent="0.45">
      <c r="A19" s="9"/>
    </row>
  </sheetData>
  <mergeCells count="3">
    <mergeCell ref="A7:L9"/>
    <mergeCell ref="A1:L4"/>
    <mergeCell ref="A5:L6"/>
  </mergeCells>
  <phoneticPr fontId="3" type="noConversion"/>
  <hyperlinks>
    <hyperlink ref="A10" location="'Anexo 1'!A1" display="'Anexo 1'!A1" xr:uid="{00000000-0004-0000-0000-000000000000}"/>
    <hyperlink ref="B11" location="'2'!A1" display="'2'!A1" xr:uid="{549AA18A-F416-4462-A600-6B2E456340C2}"/>
    <hyperlink ref="B12" location="'3'!A1" display="'3'!A1" xr:uid="{0B4092F7-A9A7-4AEB-82ED-D56014BF70B6}"/>
    <hyperlink ref="B10" location="'1'!A1" display="'1'!A1" xr:uid="{D574E648-D3CE-4B18-B9F5-A71884B6F08B}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3"/>
  <sheetViews>
    <sheetView showGridLines="0" topLeftCell="A62" zoomScale="85" zoomScaleNormal="85" workbookViewId="0">
      <selection activeCell="S68" sqref="S68"/>
    </sheetView>
  </sheetViews>
  <sheetFormatPr baseColWidth="10" defaultColWidth="11.453125" defaultRowHeight="16" x14ac:dyDescent="0.45"/>
  <cols>
    <col min="1" max="1" width="24.453125" style="4" customWidth="1"/>
    <col min="2" max="2" width="7.1796875" style="4" customWidth="1"/>
    <col min="3" max="3" width="6.7265625" style="18" customWidth="1"/>
    <col min="4" max="4" width="7.1796875" style="4" customWidth="1"/>
    <col min="5" max="5" width="6.7265625" style="18" customWidth="1"/>
    <col min="6" max="6" width="7.1796875" style="4" customWidth="1"/>
    <col min="7" max="7" width="6.7265625" style="18" customWidth="1"/>
    <col min="8" max="8" width="7.1796875" style="4" customWidth="1"/>
    <col min="9" max="9" width="6.7265625" style="18" customWidth="1"/>
    <col min="10" max="10" width="7.1796875" style="4" customWidth="1"/>
    <col min="11" max="11" width="6.7265625" style="18" customWidth="1"/>
    <col min="12" max="12" width="7.1796875" style="4" customWidth="1"/>
    <col min="13" max="13" width="6.7265625" style="18" customWidth="1"/>
    <col min="14" max="14" width="7.1796875" style="4" customWidth="1"/>
    <col min="15" max="15" width="6.7265625" style="18" customWidth="1"/>
    <col min="16" max="16" width="7.1796875" style="4" customWidth="1"/>
    <col min="17" max="17" width="6.7265625" style="18" customWidth="1"/>
    <col min="18" max="16384" width="11.453125" style="4"/>
  </cols>
  <sheetData>
    <row r="1" spans="1:19" s="1" customFormat="1" ht="14" x14ac:dyDescent="0.4">
      <c r="C1" s="16"/>
      <c r="E1" s="16"/>
      <c r="G1" s="16"/>
      <c r="I1" s="16"/>
      <c r="K1" s="16"/>
      <c r="M1" s="16"/>
      <c r="O1" s="16"/>
      <c r="Q1" s="16"/>
    </row>
    <row r="2" spans="1:19" s="1" customFormat="1" ht="33.75" customHeight="1" x14ac:dyDescent="0.4">
      <c r="C2" s="16"/>
      <c r="E2" s="16"/>
      <c r="G2" s="16"/>
      <c r="I2" s="16"/>
      <c r="K2" s="16"/>
      <c r="M2" s="16"/>
      <c r="O2" s="16"/>
      <c r="Q2" s="16"/>
    </row>
    <row r="3" spans="1:19" s="1" customFormat="1" ht="40.5" customHeight="1" x14ac:dyDescent="0.4">
      <c r="C3" s="16"/>
      <c r="E3" s="16"/>
      <c r="G3" s="16"/>
      <c r="I3" s="16"/>
      <c r="K3" s="16"/>
      <c r="M3" s="16"/>
      <c r="O3" s="16"/>
      <c r="Q3" s="16"/>
    </row>
    <row r="4" spans="1:19" s="1" customFormat="1" ht="18.75" customHeight="1" x14ac:dyDescent="0.4">
      <c r="A4" s="146" t="s">
        <v>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1:19" s="1" customFormat="1" ht="24" customHeight="1" x14ac:dyDescent="0.4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S5" s="101" t="s">
        <v>63</v>
      </c>
    </row>
    <row r="6" spans="1:19" ht="18.75" customHeight="1" x14ac:dyDescent="0.45">
      <c r="A6" s="2" t="s">
        <v>16</v>
      </c>
      <c r="B6" s="3"/>
      <c r="C6" s="17"/>
      <c r="D6" s="3"/>
      <c r="E6" s="17"/>
      <c r="F6" s="3"/>
      <c r="G6" s="17"/>
      <c r="H6" s="3"/>
      <c r="I6" s="17"/>
      <c r="J6" s="3"/>
      <c r="K6" s="17"/>
      <c r="L6" s="3"/>
      <c r="M6" s="17"/>
      <c r="N6" s="3"/>
      <c r="O6" s="17"/>
      <c r="P6" s="3"/>
      <c r="Q6" s="17"/>
    </row>
    <row r="7" spans="1:19" ht="19.5" customHeight="1" x14ac:dyDescent="0.45">
      <c r="A7" s="2" t="str">
        <f>+"Variación mensual. "&amp;Índice!A7</f>
        <v>Variación mensual. Febrero de 2026</v>
      </c>
      <c r="B7" s="3"/>
      <c r="C7" s="17"/>
      <c r="D7" s="3"/>
      <c r="E7" s="17"/>
      <c r="F7" s="3"/>
      <c r="G7" s="17"/>
      <c r="H7" s="3"/>
      <c r="I7" s="17"/>
      <c r="J7" s="3"/>
      <c r="K7" s="17"/>
      <c r="L7" s="3"/>
      <c r="M7" s="17"/>
      <c r="N7" s="3"/>
      <c r="O7" s="17"/>
      <c r="P7" s="3"/>
      <c r="Q7" s="17"/>
    </row>
    <row r="8" spans="1:19" s="1" customFormat="1" ht="14" x14ac:dyDescent="0.4">
      <c r="C8" s="16"/>
      <c r="E8" s="16"/>
      <c r="G8" s="16"/>
      <c r="I8" s="16"/>
      <c r="K8" s="16"/>
      <c r="M8" s="16"/>
      <c r="O8" s="16"/>
      <c r="Q8" s="16"/>
    </row>
    <row r="9" spans="1:19" x14ac:dyDescent="0.45">
      <c r="A9" s="149" t="s">
        <v>1</v>
      </c>
      <c r="B9" s="148" t="s">
        <v>2</v>
      </c>
      <c r="C9" s="148"/>
      <c r="D9" s="148" t="s">
        <v>3</v>
      </c>
      <c r="E9" s="148"/>
      <c r="F9" s="148" t="s">
        <v>4</v>
      </c>
      <c r="G9" s="148"/>
      <c r="H9" s="147" t="s">
        <v>5</v>
      </c>
      <c r="I9" s="147"/>
      <c r="J9" s="148" t="s">
        <v>6</v>
      </c>
      <c r="K9" s="148"/>
      <c r="L9" s="148" t="s">
        <v>7</v>
      </c>
      <c r="M9" s="148"/>
      <c r="N9" s="148" t="s">
        <v>8</v>
      </c>
      <c r="O9" s="148"/>
      <c r="P9" s="148" t="s">
        <v>9</v>
      </c>
      <c r="Q9" s="148"/>
    </row>
    <row r="10" spans="1:19" x14ac:dyDescent="0.45">
      <c r="A10" s="150"/>
      <c r="B10" s="5" t="s">
        <v>10</v>
      </c>
      <c r="C10" s="19" t="s">
        <v>11</v>
      </c>
      <c r="D10" s="5" t="s">
        <v>10</v>
      </c>
      <c r="E10" s="19" t="s">
        <v>11</v>
      </c>
      <c r="F10" s="5" t="s">
        <v>10</v>
      </c>
      <c r="G10" s="19" t="s">
        <v>11</v>
      </c>
      <c r="H10" s="5" t="s">
        <v>10</v>
      </c>
      <c r="I10" s="19" t="s">
        <v>11</v>
      </c>
      <c r="J10" s="5" t="s">
        <v>10</v>
      </c>
      <c r="K10" s="19" t="s">
        <v>11</v>
      </c>
      <c r="L10" s="5" t="s">
        <v>10</v>
      </c>
      <c r="M10" s="19" t="s">
        <v>11</v>
      </c>
      <c r="N10" s="5" t="s">
        <v>10</v>
      </c>
      <c r="O10" s="19" t="s">
        <v>11</v>
      </c>
      <c r="P10" s="5" t="s">
        <v>10</v>
      </c>
      <c r="Q10" s="19" t="s">
        <v>11</v>
      </c>
    </row>
    <row r="11" spans="1:19" s="72" customFormat="1" ht="11.5" customHeight="1" x14ac:dyDescent="0.4">
      <c r="A11" s="78" t="s">
        <v>17</v>
      </c>
      <c r="B11" s="79"/>
      <c r="C11" s="80"/>
      <c r="D11" s="79"/>
      <c r="E11" s="80"/>
      <c r="F11" s="79"/>
      <c r="G11" s="80"/>
      <c r="H11" s="79"/>
      <c r="I11" s="80"/>
      <c r="J11" s="79"/>
      <c r="K11" s="80"/>
      <c r="L11" s="79"/>
      <c r="M11" s="80"/>
      <c r="N11" s="79"/>
      <c r="O11" s="80"/>
      <c r="P11" s="79"/>
      <c r="Q11" s="80"/>
    </row>
    <row r="12" spans="1:19" s="72" customFormat="1" ht="12" customHeight="1" x14ac:dyDescent="0.4">
      <c r="A12" s="22" t="s">
        <v>18</v>
      </c>
      <c r="B12" s="23">
        <v>1009</v>
      </c>
      <c r="C12" s="151">
        <v>0.4</v>
      </c>
      <c r="D12" s="23">
        <v>1542</v>
      </c>
      <c r="E12" s="62">
        <v>-8.3800000000000008</v>
      </c>
      <c r="F12" s="23">
        <v>1282</v>
      </c>
      <c r="G12" s="63">
        <v>-6.08</v>
      </c>
      <c r="H12" s="23">
        <v>1403</v>
      </c>
      <c r="I12" s="151">
        <v>-4.5599999999999996</v>
      </c>
      <c r="J12" s="23">
        <v>1192</v>
      </c>
      <c r="K12" s="62">
        <v>6.91</v>
      </c>
      <c r="L12" s="23">
        <v>1801</v>
      </c>
      <c r="M12" s="62">
        <v>-4.3499999999999996</v>
      </c>
      <c r="N12" s="23">
        <v>1119</v>
      </c>
      <c r="O12" s="62">
        <v>-1.32</v>
      </c>
      <c r="P12" s="23">
        <v>1691</v>
      </c>
      <c r="Q12" s="62">
        <v>1.99</v>
      </c>
    </row>
    <row r="13" spans="1:19" s="72" customFormat="1" ht="12" customHeight="1" x14ac:dyDescent="0.4">
      <c r="A13" s="20" t="s">
        <v>19</v>
      </c>
      <c r="B13" s="21">
        <v>9950</v>
      </c>
      <c r="C13" s="152">
        <v>0.03</v>
      </c>
      <c r="D13" s="21">
        <v>5580</v>
      </c>
      <c r="E13" s="152">
        <v>28.51</v>
      </c>
      <c r="F13" s="21">
        <v>5161</v>
      </c>
      <c r="G13" s="152">
        <v>52.38</v>
      </c>
      <c r="H13" s="153" t="s">
        <v>65</v>
      </c>
      <c r="I13" s="154" t="s">
        <v>64</v>
      </c>
      <c r="J13" s="21">
        <v>4685</v>
      </c>
      <c r="K13" s="152">
        <v>47</v>
      </c>
      <c r="L13" s="21">
        <v>5963</v>
      </c>
      <c r="M13" s="152">
        <v>19.91</v>
      </c>
      <c r="N13" s="21">
        <v>4569</v>
      </c>
      <c r="O13" s="152">
        <v>30.54</v>
      </c>
      <c r="P13" s="21">
        <v>5340</v>
      </c>
      <c r="Q13" s="152">
        <v>18.27</v>
      </c>
    </row>
    <row r="14" spans="1:19" s="72" customFormat="1" ht="12" customHeight="1" x14ac:dyDescent="0.4">
      <c r="A14" s="22" t="s">
        <v>20</v>
      </c>
      <c r="B14" s="23">
        <v>1554</v>
      </c>
      <c r="C14" s="62">
        <v>-4.25</v>
      </c>
      <c r="D14" s="23">
        <v>1003</v>
      </c>
      <c r="E14" s="62">
        <v>-9.56</v>
      </c>
      <c r="F14" s="23">
        <v>1211</v>
      </c>
      <c r="G14" s="62">
        <v>-0.9</v>
      </c>
      <c r="H14" s="23">
        <v>1524</v>
      </c>
      <c r="I14" s="62">
        <v>-6.67</v>
      </c>
      <c r="J14" s="23">
        <v>1362</v>
      </c>
      <c r="K14" s="62">
        <v>1.34</v>
      </c>
      <c r="L14" s="23">
        <v>1026</v>
      </c>
      <c r="M14" s="62">
        <v>-12.01</v>
      </c>
      <c r="N14" s="23">
        <v>1263</v>
      </c>
      <c r="O14" s="62">
        <v>-8.08</v>
      </c>
      <c r="P14" s="23">
        <v>1370</v>
      </c>
      <c r="Q14" s="62">
        <v>-9.27</v>
      </c>
    </row>
    <row r="15" spans="1:19" s="72" customFormat="1" ht="12" customHeight="1" x14ac:dyDescent="0.4">
      <c r="A15" s="20" t="s">
        <v>21</v>
      </c>
      <c r="B15" s="21">
        <v>2363</v>
      </c>
      <c r="C15" s="152">
        <v>-5.21</v>
      </c>
      <c r="D15" s="21">
        <v>2973</v>
      </c>
      <c r="E15" s="152">
        <v>20.71</v>
      </c>
      <c r="F15" s="21">
        <v>1881</v>
      </c>
      <c r="G15" s="152">
        <v>7.12</v>
      </c>
      <c r="H15" s="21">
        <v>2709</v>
      </c>
      <c r="I15" s="155">
        <v>-4.34</v>
      </c>
      <c r="J15" s="21">
        <v>2849</v>
      </c>
      <c r="K15" s="152">
        <v>13.78</v>
      </c>
      <c r="L15" s="21">
        <v>1718</v>
      </c>
      <c r="M15" s="152">
        <v>-4.82</v>
      </c>
      <c r="N15" s="21">
        <v>3874</v>
      </c>
      <c r="O15" s="152">
        <v>4.84</v>
      </c>
      <c r="P15" s="21">
        <v>2044</v>
      </c>
      <c r="Q15" s="152">
        <v>-7.22</v>
      </c>
    </row>
    <row r="16" spans="1:19" s="72" customFormat="1" ht="12" customHeight="1" x14ac:dyDescent="0.4">
      <c r="A16" s="22" t="s">
        <v>22</v>
      </c>
      <c r="B16" s="156" t="s">
        <v>65</v>
      </c>
      <c r="C16" s="157" t="s">
        <v>64</v>
      </c>
      <c r="D16" s="23">
        <v>1721</v>
      </c>
      <c r="E16" s="63">
        <v>31.68</v>
      </c>
      <c r="F16" s="23">
        <v>1912</v>
      </c>
      <c r="G16" s="63">
        <v>16.59</v>
      </c>
      <c r="H16" s="23">
        <v>1869</v>
      </c>
      <c r="I16" s="62">
        <v>32.08</v>
      </c>
      <c r="J16" s="23">
        <v>1936</v>
      </c>
      <c r="K16" s="62">
        <v>54.76</v>
      </c>
      <c r="L16" s="23">
        <v>2178</v>
      </c>
      <c r="M16" s="63">
        <v>5.22</v>
      </c>
      <c r="N16" s="23">
        <v>1781</v>
      </c>
      <c r="O16" s="62">
        <v>-5.27</v>
      </c>
      <c r="P16" s="156" t="s">
        <v>65</v>
      </c>
      <c r="Q16" s="157" t="s">
        <v>64</v>
      </c>
    </row>
    <row r="17" spans="1:17" s="72" customFormat="1" ht="12" customHeight="1" x14ac:dyDescent="0.4">
      <c r="A17" s="20" t="s">
        <v>58</v>
      </c>
      <c r="B17" s="21">
        <v>9890</v>
      </c>
      <c r="C17" s="158">
        <v>-0.54</v>
      </c>
      <c r="D17" s="21">
        <v>5429</v>
      </c>
      <c r="E17" s="152">
        <v>15.83</v>
      </c>
      <c r="F17" s="21">
        <v>5100</v>
      </c>
      <c r="G17" s="152">
        <v>23.28</v>
      </c>
      <c r="H17" s="153" t="s">
        <v>65</v>
      </c>
      <c r="I17" s="159" t="s">
        <v>64</v>
      </c>
      <c r="J17" s="21">
        <v>4231</v>
      </c>
      <c r="K17" s="152">
        <v>13.07</v>
      </c>
      <c r="L17" s="21">
        <v>5923</v>
      </c>
      <c r="M17" s="61">
        <v>11.84</v>
      </c>
      <c r="N17" s="21">
        <v>3738</v>
      </c>
      <c r="O17" s="61">
        <v>8.7899999999999991</v>
      </c>
      <c r="P17" s="21">
        <v>5294</v>
      </c>
      <c r="Q17" s="122">
        <v>4.1900000000000004</v>
      </c>
    </row>
    <row r="18" spans="1:17" s="72" customFormat="1" ht="12" customHeight="1" x14ac:dyDescent="0.4">
      <c r="A18" s="22" t="s">
        <v>23</v>
      </c>
      <c r="B18" s="23">
        <v>5255</v>
      </c>
      <c r="C18" s="63">
        <v>-7.4</v>
      </c>
      <c r="D18" s="23">
        <v>3615</v>
      </c>
      <c r="E18" s="62">
        <v>-31.22</v>
      </c>
      <c r="F18" s="23">
        <v>3799</v>
      </c>
      <c r="G18" s="63">
        <v>-24.13</v>
      </c>
      <c r="H18" s="23">
        <v>6123</v>
      </c>
      <c r="I18" s="63">
        <v>14.41</v>
      </c>
      <c r="J18" s="23">
        <v>4446</v>
      </c>
      <c r="K18" s="62">
        <v>-9.84</v>
      </c>
      <c r="L18" s="23">
        <v>4757</v>
      </c>
      <c r="M18" s="63">
        <v>-1.02</v>
      </c>
      <c r="N18" s="23">
        <v>4053</v>
      </c>
      <c r="O18" s="62">
        <v>23.12</v>
      </c>
      <c r="P18" s="23">
        <v>4710</v>
      </c>
      <c r="Q18" s="62">
        <v>-2.83</v>
      </c>
    </row>
    <row r="19" spans="1:17" s="72" customFormat="1" ht="12" customHeight="1" x14ac:dyDescent="0.4">
      <c r="A19" s="20" t="s">
        <v>24</v>
      </c>
      <c r="B19" s="21">
        <v>2955</v>
      </c>
      <c r="C19" s="61">
        <v>-8.5399999999999991</v>
      </c>
      <c r="D19" s="21">
        <v>1473</v>
      </c>
      <c r="E19" s="152">
        <v>-17.66</v>
      </c>
      <c r="F19" s="21">
        <v>1481</v>
      </c>
      <c r="G19" s="152">
        <v>-15.27</v>
      </c>
      <c r="H19" s="21">
        <v>2305</v>
      </c>
      <c r="I19" s="152">
        <v>-16.21</v>
      </c>
      <c r="J19" s="21">
        <v>831</v>
      </c>
      <c r="K19" s="152">
        <v>-30.11</v>
      </c>
      <c r="L19" s="21">
        <v>1745</v>
      </c>
      <c r="M19" s="152">
        <v>-8.8800000000000008</v>
      </c>
      <c r="N19" s="21">
        <v>1072</v>
      </c>
      <c r="O19" s="152">
        <v>-19.52</v>
      </c>
      <c r="P19" s="21">
        <v>1941</v>
      </c>
      <c r="Q19" s="152">
        <v>-9.9700000000000006</v>
      </c>
    </row>
    <row r="20" spans="1:17" s="72" customFormat="1" ht="12" customHeight="1" x14ac:dyDescent="0.4">
      <c r="A20" s="22" t="s">
        <v>25</v>
      </c>
      <c r="B20" s="23">
        <v>3324</v>
      </c>
      <c r="C20" s="63">
        <v>12.83</v>
      </c>
      <c r="D20" s="23">
        <v>3883</v>
      </c>
      <c r="E20" s="63">
        <v>-6.77</v>
      </c>
      <c r="F20" s="23">
        <v>2142</v>
      </c>
      <c r="G20" s="63">
        <v>-17.489999999999998</v>
      </c>
      <c r="H20" s="23">
        <v>3267</v>
      </c>
      <c r="I20" s="63">
        <v>-7.19</v>
      </c>
      <c r="J20" s="23">
        <v>2273</v>
      </c>
      <c r="K20" s="62">
        <v>-13.71</v>
      </c>
      <c r="L20" s="23">
        <v>2640</v>
      </c>
      <c r="M20" s="63">
        <v>-7.69</v>
      </c>
      <c r="N20" s="23">
        <v>2426</v>
      </c>
      <c r="O20" s="63">
        <v>-16.489999999999998</v>
      </c>
      <c r="P20" s="23">
        <v>3500</v>
      </c>
      <c r="Q20" s="63">
        <v>7.83</v>
      </c>
    </row>
    <row r="21" spans="1:17" s="72" customFormat="1" ht="12" customHeight="1" x14ac:dyDescent="0.4">
      <c r="A21" s="20" t="s">
        <v>26</v>
      </c>
      <c r="B21" s="21">
        <v>2944</v>
      </c>
      <c r="C21" s="152">
        <v>-4.45</v>
      </c>
      <c r="D21" s="21">
        <v>5458</v>
      </c>
      <c r="E21" s="61">
        <v>-0.35</v>
      </c>
      <c r="F21" s="21">
        <v>3850</v>
      </c>
      <c r="G21" s="61">
        <v>0.76</v>
      </c>
      <c r="H21" s="21">
        <v>4661</v>
      </c>
      <c r="I21" s="61">
        <v>-1.52</v>
      </c>
      <c r="J21" s="21">
        <v>3564</v>
      </c>
      <c r="K21" s="61">
        <v>6.04</v>
      </c>
      <c r="L21" s="21">
        <v>4096</v>
      </c>
      <c r="M21" s="152">
        <v>20.399999999999999</v>
      </c>
      <c r="N21" s="21">
        <v>3657</v>
      </c>
      <c r="O21" s="152">
        <v>-0.56999999999999995</v>
      </c>
      <c r="P21" s="21">
        <v>4096</v>
      </c>
      <c r="Q21" s="152">
        <v>-6.91</v>
      </c>
    </row>
    <row r="22" spans="1:17" s="72" customFormat="1" ht="12" customHeight="1" x14ac:dyDescent="0.4">
      <c r="A22" s="22" t="s">
        <v>27</v>
      </c>
      <c r="B22" s="23">
        <v>2691</v>
      </c>
      <c r="C22" s="62">
        <v>2.87</v>
      </c>
      <c r="D22" s="23">
        <v>2165</v>
      </c>
      <c r="E22" s="62">
        <v>0.14000000000000001</v>
      </c>
      <c r="F22" s="23">
        <v>2620</v>
      </c>
      <c r="G22" s="62">
        <v>15.32</v>
      </c>
      <c r="H22" s="23">
        <v>2709</v>
      </c>
      <c r="I22" s="62">
        <v>7.0000000000000007E-2</v>
      </c>
      <c r="J22" s="23">
        <v>2709</v>
      </c>
      <c r="K22" s="62">
        <v>8.32</v>
      </c>
      <c r="L22" s="23">
        <v>2605</v>
      </c>
      <c r="M22" s="62">
        <v>35.47</v>
      </c>
      <c r="N22" s="23">
        <v>2122</v>
      </c>
      <c r="O22" s="62">
        <v>-7.17</v>
      </c>
      <c r="P22" s="23">
        <v>3012</v>
      </c>
      <c r="Q22" s="62">
        <v>2.4500000000000002</v>
      </c>
    </row>
    <row r="23" spans="1:17" s="72" customFormat="1" ht="12" customHeight="1" x14ac:dyDescent="0.4">
      <c r="A23" s="20" t="s">
        <v>94</v>
      </c>
      <c r="B23" s="21">
        <v>1290</v>
      </c>
      <c r="C23" s="152">
        <v>-11.28</v>
      </c>
      <c r="D23" s="160" t="s">
        <v>65</v>
      </c>
      <c r="E23" s="159" t="s">
        <v>64</v>
      </c>
      <c r="F23" s="21">
        <v>808</v>
      </c>
      <c r="G23" s="152">
        <v>18.82</v>
      </c>
      <c r="H23" s="21">
        <v>1195</v>
      </c>
      <c r="I23" s="152">
        <v>-18.04</v>
      </c>
      <c r="J23" s="21">
        <v>2709</v>
      </c>
      <c r="K23" s="152">
        <v>8.32</v>
      </c>
      <c r="L23" s="21">
        <v>2605</v>
      </c>
      <c r="M23" s="152">
        <v>35.47</v>
      </c>
      <c r="N23" s="21">
        <v>490</v>
      </c>
      <c r="O23" s="152">
        <v>-29.9</v>
      </c>
      <c r="P23" s="21">
        <v>1332</v>
      </c>
      <c r="Q23" s="152">
        <v>17.36</v>
      </c>
    </row>
    <row r="24" spans="1:17" s="85" customFormat="1" ht="11.5" x14ac:dyDescent="0.3">
      <c r="A24" s="22" t="s">
        <v>28</v>
      </c>
      <c r="B24" s="23">
        <v>3677</v>
      </c>
      <c r="C24" s="62">
        <v>12.55</v>
      </c>
      <c r="D24" s="23">
        <v>3790</v>
      </c>
      <c r="E24" s="62">
        <v>15.69</v>
      </c>
      <c r="F24" s="23">
        <v>3467</v>
      </c>
      <c r="G24" s="62">
        <v>14.69</v>
      </c>
      <c r="H24" s="23">
        <v>3663</v>
      </c>
      <c r="I24" s="63">
        <v>0.83</v>
      </c>
      <c r="J24" s="23">
        <v>4021</v>
      </c>
      <c r="K24" s="62">
        <v>14.95</v>
      </c>
      <c r="L24" s="23">
        <v>3085</v>
      </c>
      <c r="M24" s="62">
        <v>8.4700000000000006</v>
      </c>
      <c r="N24" s="23">
        <v>4115</v>
      </c>
      <c r="O24" s="62">
        <v>17.170000000000002</v>
      </c>
      <c r="P24" s="23">
        <v>4133</v>
      </c>
      <c r="Q24" s="62">
        <v>5.41</v>
      </c>
    </row>
    <row r="25" spans="1:17" s="72" customFormat="1" ht="11.5" customHeight="1" x14ac:dyDescent="0.4">
      <c r="A25" s="161" t="s">
        <v>29</v>
      </c>
      <c r="B25" s="162">
        <v>1371</v>
      </c>
      <c r="C25" s="163">
        <v>-2.97</v>
      </c>
      <c r="D25" s="162">
        <v>1272</v>
      </c>
      <c r="E25" s="163">
        <v>-9.59</v>
      </c>
      <c r="F25" s="162">
        <v>1057</v>
      </c>
      <c r="G25" s="163">
        <v>-1.49</v>
      </c>
      <c r="H25" s="162">
        <v>1424</v>
      </c>
      <c r="I25" s="163">
        <v>-11.11</v>
      </c>
      <c r="J25" s="162">
        <v>1641</v>
      </c>
      <c r="K25" s="163">
        <v>-7.08</v>
      </c>
      <c r="L25" s="162">
        <v>1206</v>
      </c>
      <c r="M25" s="163">
        <v>2.81</v>
      </c>
      <c r="N25" s="162">
        <v>664</v>
      </c>
      <c r="O25" s="163">
        <v>-1.63</v>
      </c>
      <c r="P25" s="162">
        <v>1497</v>
      </c>
      <c r="Q25" s="163">
        <v>-6.03</v>
      </c>
    </row>
    <row r="26" spans="1:17" s="72" customFormat="1" ht="12" customHeight="1" x14ac:dyDescent="0.4">
      <c r="A26" s="78" t="s">
        <v>30</v>
      </c>
      <c r="B26" s="79"/>
      <c r="C26" s="80"/>
      <c r="D26" s="79"/>
      <c r="E26" s="80"/>
      <c r="F26" s="79"/>
      <c r="G26" s="80"/>
      <c r="H26" s="79"/>
      <c r="I26" s="80"/>
      <c r="J26" s="79"/>
      <c r="K26" s="80"/>
      <c r="L26" s="79"/>
      <c r="M26" s="80"/>
      <c r="N26" s="79"/>
      <c r="O26" s="80"/>
      <c r="P26" s="79"/>
      <c r="Q26" s="80"/>
    </row>
    <row r="27" spans="1:17" s="72" customFormat="1" ht="12" customHeight="1" x14ac:dyDescent="0.4">
      <c r="A27" s="22" t="s">
        <v>48</v>
      </c>
      <c r="B27" s="164">
        <v>11627</v>
      </c>
      <c r="C27" s="151">
        <v>1.32</v>
      </c>
      <c r="D27" s="23">
        <v>10516</v>
      </c>
      <c r="E27" s="62">
        <v>-7.92</v>
      </c>
      <c r="F27" s="23">
        <v>11137</v>
      </c>
      <c r="G27" s="121">
        <v>2.16</v>
      </c>
      <c r="H27" s="23">
        <v>12521</v>
      </c>
      <c r="I27" s="30">
        <v>1.6</v>
      </c>
      <c r="J27" s="23">
        <v>11368</v>
      </c>
      <c r="K27" s="63">
        <v>3.54</v>
      </c>
      <c r="L27" s="23">
        <v>11940</v>
      </c>
      <c r="M27" s="62" t="s">
        <v>64</v>
      </c>
      <c r="N27" s="23">
        <v>10387</v>
      </c>
      <c r="O27" s="63">
        <v>9.92</v>
      </c>
      <c r="P27" s="23">
        <v>11271</v>
      </c>
      <c r="Q27" s="63">
        <v>18.899999999999999</v>
      </c>
    </row>
    <row r="28" spans="1:17" s="72" customFormat="1" ht="12" customHeight="1" x14ac:dyDescent="0.4">
      <c r="A28" s="20" t="s">
        <v>31</v>
      </c>
      <c r="B28" s="21">
        <v>1908</v>
      </c>
      <c r="C28" s="152">
        <v>4.55</v>
      </c>
      <c r="D28" s="21">
        <v>2704</v>
      </c>
      <c r="E28" s="61">
        <v>14.87</v>
      </c>
      <c r="F28" s="21">
        <v>2933</v>
      </c>
      <c r="G28" s="152">
        <v>0.24</v>
      </c>
      <c r="H28" s="153" t="s">
        <v>65</v>
      </c>
      <c r="I28" s="154" t="s">
        <v>64</v>
      </c>
      <c r="J28" s="21">
        <v>2358</v>
      </c>
      <c r="K28" s="152">
        <v>17.309999999999999</v>
      </c>
      <c r="L28" s="21">
        <v>3193</v>
      </c>
      <c r="M28" s="152">
        <v>2.6</v>
      </c>
      <c r="N28" s="21">
        <v>1853</v>
      </c>
      <c r="O28" s="61">
        <v>14.95</v>
      </c>
      <c r="P28" s="21">
        <v>1926</v>
      </c>
      <c r="Q28" s="152">
        <v>6.59</v>
      </c>
    </row>
    <row r="29" spans="1:17" s="72" customFormat="1" ht="12" customHeight="1" x14ac:dyDescent="0.4">
      <c r="A29" s="22" t="s">
        <v>32</v>
      </c>
      <c r="B29" s="23">
        <v>4994</v>
      </c>
      <c r="C29" s="62">
        <v>17.04</v>
      </c>
      <c r="D29" s="23">
        <v>6548</v>
      </c>
      <c r="E29" s="62">
        <v>-1.81</v>
      </c>
      <c r="F29" s="156" t="s">
        <v>65</v>
      </c>
      <c r="G29" s="157" t="s">
        <v>64</v>
      </c>
      <c r="H29" s="23">
        <v>4900</v>
      </c>
      <c r="I29" s="62">
        <v>-3.24</v>
      </c>
      <c r="J29" s="23">
        <v>4566</v>
      </c>
      <c r="K29" s="62">
        <v>-0.48</v>
      </c>
      <c r="L29" s="156" t="s">
        <v>65</v>
      </c>
      <c r="M29" s="157" t="s">
        <v>64</v>
      </c>
      <c r="N29" s="23">
        <v>6860</v>
      </c>
      <c r="O29" s="62">
        <v>-10.36</v>
      </c>
      <c r="P29" s="23">
        <v>4993</v>
      </c>
      <c r="Q29" s="62">
        <v>-7.28</v>
      </c>
    </row>
    <row r="30" spans="1:17" s="72" customFormat="1" ht="12" customHeight="1" x14ac:dyDescent="0.4">
      <c r="A30" s="20" t="s">
        <v>33</v>
      </c>
      <c r="B30" s="153" t="s">
        <v>65</v>
      </c>
      <c r="C30" s="154" t="s">
        <v>64</v>
      </c>
      <c r="D30" s="21">
        <v>9510</v>
      </c>
      <c r="E30" s="152">
        <v>17.28</v>
      </c>
      <c r="F30" s="21">
        <v>9418</v>
      </c>
      <c r="G30" s="152">
        <v>8.5</v>
      </c>
      <c r="H30" s="153" t="s">
        <v>65</v>
      </c>
      <c r="I30" s="154" t="s">
        <v>64</v>
      </c>
      <c r="J30" s="21">
        <v>8639</v>
      </c>
      <c r="K30" s="155">
        <v>16.48</v>
      </c>
      <c r="L30" s="21">
        <v>8936</v>
      </c>
      <c r="M30" s="152">
        <v>0.24</v>
      </c>
      <c r="N30" s="21">
        <v>5122</v>
      </c>
      <c r="O30" s="152">
        <v>5.43</v>
      </c>
      <c r="P30" s="21">
        <v>8722</v>
      </c>
      <c r="Q30" s="152">
        <v>15.05</v>
      </c>
    </row>
    <row r="31" spans="1:17" s="72" customFormat="1" ht="12" customHeight="1" x14ac:dyDescent="0.4">
      <c r="A31" s="22" t="s">
        <v>34</v>
      </c>
      <c r="B31" s="23">
        <v>3333</v>
      </c>
      <c r="C31" s="62">
        <v>-2.2000000000000002</v>
      </c>
      <c r="D31" s="23">
        <v>2596</v>
      </c>
      <c r="E31" s="62">
        <v>-2.74</v>
      </c>
      <c r="F31" s="23">
        <v>2191</v>
      </c>
      <c r="G31" s="62">
        <v>-13.91</v>
      </c>
      <c r="H31" s="23">
        <v>3263</v>
      </c>
      <c r="I31" s="62">
        <v>-9.74</v>
      </c>
      <c r="J31" s="23">
        <v>1859</v>
      </c>
      <c r="K31" s="63">
        <v>23.19</v>
      </c>
      <c r="L31" s="23">
        <v>2967</v>
      </c>
      <c r="M31" s="62">
        <v>-11.41</v>
      </c>
      <c r="N31" s="23">
        <v>2173</v>
      </c>
      <c r="O31" s="62">
        <v>-20.66</v>
      </c>
      <c r="P31" s="23">
        <v>2321</v>
      </c>
      <c r="Q31" s="62">
        <v>-6.71</v>
      </c>
    </row>
    <row r="32" spans="1:17" s="72" customFormat="1" ht="12" customHeight="1" x14ac:dyDescent="0.4">
      <c r="A32" s="20" t="s">
        <v>95</v>
      </c>
      <c r="B32" s="21" t="s">
        <v>65</v>
      </c>
      <c r="C32" s="61" t="s">
        <v>64</v>
      </c>
      <c r="D32" s="21">
        <v>1026</v>
      </c>
      <c r="E32" s="152">
        <v>-14.78</v>
      </c>
      <c r="F32" s="21">
        <v>1977</v>
      </c>
      <c r="G32" s="152">
        <v>3.67</v>
      </c>
      <c r="H32" s="21">
        <v>2601</v>
      </c>
      <c r="I32" s="61">
        <v>-21.28</v>
      </c>
      <c r="J32" s="21">
        <v>1314</v>
      </c>
      <c r="K32" s="152">
        <v>-7.01</v>
      </c>
      <c r="L32" s="21">
        <v>3366</v>
      </c>
      <c r="M32" s="61">
        <v>-13.14</v>
      </c>
      <c r="N32" s="21">
        <v>1176</v>
      </c>
      <c r="O32" s="152">
        <v>-17.88</v>
      </c>
      <c r="P32" s="21">
        <v>2544</v>
      </c>
      <c r="Q32" s="152">
        <v>-7.49</v>
      </c>
    </row>
    <row r="33" spans="1:17" s="72" customFormat="1" ht="12" customHeight="1" x14ac:dyDescent="0.4">
      <c r="A33" s="22" t="s">
        <v>35</v>
      </c>
      <c r="B33" s="23">
        <v>6447</v>
      </c>
      <c r="C33" s="63">
        <v>2.0299999999999998</v>
      </c>
      <c r="D33" s="23">
        <v>5690</v>
      </c>
      <c r="E33" s="63">
        <v>1.75</v>
      </c>
      <c r="F33" s="23">
        <v>5712</v>
      </c>
      <c r="G33" s="63">
        <v>8.1199999999999992</v>
      </c>
      <c r="H33" s="23">
        <v>6415</v>
      </c>
      <c r="I33" s="63">
        <v>2.4300000000000002</v>
      </c>
      <c r="J33" s="23">
        <v>4600</v>
      </c>
      <c r="K33" s="63">
        <v>2.2200000000000002</v>
      </c>
      <c r="L33" s="23">
        <v>6861</v>
      </c>
      <c r="M33" s="63">
        <v>5.2</v>
      </c>
      <c r="N33" s="23">
        <v>4901</v>
      </c>
      <c r="O33" s="63">
        <v>10.18</v>
      </c>
      <c r="P33" s="23">
        <v>4640</v>
      </c>
      <c r="Q33" s="63">
        <v>7.13</v>
      </c>
    </row>
    <row r="34" spans="1:17" s="72" customFormat="1" ht="12" customHeight="1" x14ac:dyDescent="0.4">
      <c r="A34" s="20" t="s">
        <v>36</v>
      </c>
      <c r="B34" s="21">
        <v>3907</v>
      </c>
      <c r="C34" s="152">
        <v>-0.94</v>
      </c>
      <c r="D34" s="21">
        <v>7049</v>
      </c>
      <c r="E34" s="61">
        <v>103.14</v>
      </c>
      <c r="F34" s="21">
        <v>4605</v>
      </c>
      <c r="G34" s="152">
        <v>51.98</v>
      </c>
      <c r="H34" s="21">
        <v>5747</v>
      </c>
      <c r="I34" s="122">
        <v>45.02</v>
      </c>
      <c r="J34" s="21">
        <v>5211</v>
      </c>
      <c r="K34" s="61">
        <v>5.23</v>
      </c>
      <c r="L34" s="21">
        <v>4150</v>
      </c>
      <c r="M34" s="152">
        <v>20.82</v>
      </c>
      <c r="N34" s="21">
        <v>8521</v>
      </c>
      <c r="O34" s="152">
        <v>9.98</v>
      </c>
      <c r="P34" s="21">
        <v>5440</v>
      </c>
      <c r="Q34" s="155">
        <v>15.38</v>
      </c>
    </row>
    <row r="35" spans="1:17" s="72" customFormat="1" ht="12" customHeight="1" x14ac:dyDescent="0.4">
      <c r="A35" s="22" t="s">
        <v>37</v>
      </c>
      <c r="B35" s="23">
        <v>3360</v>
      </c>
      <c r="C35" s="62">
        <v>5.73</v>
      </c>
      <c r="D35" s="23">
        <v>3301</v>
      </c>
      <c r="E35" s="165">
        <v>31.78</v>
      </c>
      <c r="F35" s="23">
        <v>3447</v>
      </c>
      <c r="G35" s="62">
        <v>33.92</v>
      </c>
      <c r="H35" s="166">
        <v>4042</v>
      </c>
      <c r="I35" s="167">
        <v>25.96</v>
      </c>
      <c r="J35" s="23">
        <v>3138</v>
      </c>
      <c r="K35" s="62">
        <v>23.49</v>
      </c>
      <c r="L35" s="23">
        <v>3238</v>
      </c>
      <c r="M35" s="62">
        <v>17.45</v>
      </c>
      <c r="N35" s="23">
        <v>2985</v>
      </c>
      <c r="O35" s="62">
        <v>24.84</v>
      </c>
      <c r="P35" s="23">
        <v>3392</v>
      </c>
      <c r="Q35" s="62">
        <v>14.67</v>
      </c>
    </row>
    <row r="36" spans="1:17" s="72" customFormat="1" ht="12" customHeight="1" x14ac:dyDescent="0.4">
      <c r="A36" s="20" t="s">
        <v>96</v>
      </c>
      <c r="B36" s="168" t="s">
        <v>65</v>
      </c>
      <c r="C36" s="154" t="s">
        <v>64</v>
      </c>
      <c r="D36" s="21">
        <v>10073</v>
      </c>
      <c r="E36" s="61">
        <v>7.87</v>
      </c>
      <c r="F36" s="21">
        <v>9071</v>
      </c>
      <c r="G36" s="61">
        <v>1.04</v>
      </c>
      <c r="H36" s="160" t="s">
        <v>65</v>
      </c>
      <c r="I36" s="154" t="s">
        <v>64</v>
      </c>
      <c r="J36" s="21">
        <v>9360</v>
      </c>
      <c r="K36" s="152">
        <v>5.49</v>
      </c>
      <c r="L36" s="21">
        <v>9042</v>
      </c>
      <c r="M36" s="61">
        <v>1.44</v>
      </c>
      <c r="N36" s="21">
        <v>9426</v>
      </c>
      <c r="O36" s="152">
        <v>4.9000000000000004</v>
      </c>
      <c r="P36" s="21">
        <v>8410</v>
      </c>
      <c r="Q36" s="152">
        <v>2.81</v>
      </c>
    </row>
    <row r="37" spans="1:17" s="72" customFormat="1" ht="12" customHeight="1" x14ac:dyDescent="0.4">
      <c r="A37" s="22" t="s">
        <v>38</v>
      </c>
      <c r="B37" s="23">
        <v>5960</v>
      </c>
      <c r="C37" s="151">
        <v>25.1</v>
      </c>
      <c r="D37" s="23">
        <v>5620</v>
      </c>
      <c r="E37" s="63">
        <v>29.82</v>
      </c>
      <c r="F37" s="23">
        <v>5106</v>
      </c>
      <c r="G37" s="63">
        <v>27.11</v>
      </c>
      <c r="H37" s="156" t="s">
        <v>65</v>
      </c>
      <c r="I37" s="157" t="s">
        <v>64</v>
      </c>
      <c r="J37" s="23">
        <v>4964</v>
      </c>
      <c r="K37" s="62">
        <v>21.58</v>
      </c>
      <c r="L37" s="23">
        <v>4790</v>
      </c>
      <c r="M37" s="62">
        <v>1.96</v>
      </c>
      <c r="N37" s="23">
        <v>4201</v>
      </c>
      <c r="O37" s="62">
        <v>7.09</v>
      </c>
      <c r="P37" s="23">
        <v>4675</v>
      </c>
      <c r="Q37" s="62">
        <v>11.98</v>
      </c>
    </row>
    <row r="38" spans="1:17" s="72" customFormat="1" ht="12" customHeight="1" x14ac:dyDescent="0.4">
      <c r="A38" s="20" t="s">
        <v>39</v>
      </c>
      <c r="B38" s="21">
        <v>6948</v>
      </c>
      <c r="C38" s="61">
        <v>15.67</v>
      </c>
      <c r="D38" s="21">
        <v>6216</v>
      </c>
      <c r="E38" s="152">
        <v>19.079999999999998</v>
      </c>
      <c r="F38" s="21">
        <v>4867</v>
      </c>
      <c r="G38" s="152">
        <v>18.45</v>
      </c>
      <c r="H38" s="21">
        <v>5815</v>
      </c>
      <c r="I38" s="61">
        <v>15.42</v>
      </c>
      <c r="J38" s="21">
        <v>4971</v>
      </c>
      <c r="K38" s="61">
        <v>-3.4</v>
      </c>
      <c r="L38" s="21">
        <v>5388</v>
      </c>
      <c r="M38" s="152">
        <v>12.25</v>
      </c>
      <c r="N38" s="21">
        <v>3881</v>
      </c>
      <c r="O38" s="61">
        <v>-7.31</v>
      </c>
      <c r="P38" s="21">
        <v>5313</v>
      </c>
      <c r="Q38" s="61">
        <v>11.13</v>
      </c>
    </row>
    <row r="39" spans="1:17" s="72" customFormat="1" ht="12" customHeight="1" x14ac:dyDescent="0.4">
      <c r="A39" s="22" t="s">
        <v>57</v>
      </c>
      <c r="B39" s="23">
        <v>2400</v>
      </c>
      <c r="C39" s="30">
        <v>1.39</v>
      </c>
      <c r="D39" s="23">
        <v>2554</v>
      </c>
      <c r="E39" s="63">
        <v>-7.09</v>
      </c>
      <c r="F39" s="23">
        <v>1845</v>
      </c>
      <c r="G39" s="63">
        <v>4.83</v>
      </c>
      <c r="H39" s="164">
        <v>2021</v>
      </c>
      <c r="I39" s="169" t="s">
        <v>64</v>
      </c>
      <c r="J39" s="23">
        <v>1727</v>
      </c>
      <c r="K39" s="30">
        <v>-23.58</v>
      </c>
      <c r="L39" s="23">
        <v>1991</v>
      </c>
      <c r="M39" s="165">
        <v>9.64</v>
      </c>
      <c r="N39" s="23">
        <v>2727</v>
      </c>
      <c r="O39" s="63">
        <v>-5.93</v>
      </c>
      <c r="P39" s="23">
        <v>2167</v>
      </c>
      <c r="Q39" s="62">
        <v>-12.12</v>
      </c>
    </row>
    <row r="40" spans="1:17" s="72" customFormat="1" ht="12" customHeight="1" x14ac:dyDescent="0.4">
      <c r="A40" s="20" t="s">
        <v>56</v>
      </c>
      <c r="B40" s="21">
        <v>2867</v>
      </c>
      <c r="C40" s="155">
        <v>26.47</v>
      </c>
      <c r="D40" s="21">
        <v>2154</v>
      </c>
      <c r="E40" s="152">
        <v>19.8</v>
      </c>
      <c r="F40" s="21">
        <v>2200</v>
      </c>
      <c r="G40" s="152">
        <v>5.57</v>
      </c>
      <c r="H40" s="21">
        <v>2892</v>
      </c>
      <c r="I40" s="152">
        <v>20.399999999999999</v>
      </c>
      <c r="J40" s="21">
        <v>2652</v>
      </c>
      <c r="K40" s="61">
        <v>16.420000000000002</v>
      </c>
      <c r="L40" s="21">
        <v>2794</v>
      </c>
      <c r="M40" s="152">
        <v>4.0999999999999996</v>
      </c>
      <c r="N40" s="21">
        <v>3838</v>
      </c>
      <c r="O40" s="61">
        <v>5.73</v>
      </c>
      <c r="P40" s="21">
        <v>2913</v>
      </c>
      <c r="Q40" s="61">
        <v>13.48</v>
      </c>
    </row>
    <row r="41" spans="1:17" s="72" customFormat="1" ht="12" customHeight="1" x14ac:dyDescent="0.4">
      <c r="A41" s="22" t="s">
        <v>97</v>
      </c>
      <c r="B41" s="23">
        <v>4080</v>
      </c>
      <c r="C41" s="63">
        <v>-1.5</v>
      </c>
      <c r="D41" s="23">
        <v>2722</v>
      </c>
      <c r="E41" s="62">
        <v>3.11</v>
      </c>
      <c r="F41" s="23">
        <v>2496</v>
      </c>
      <c r="G41" s="62">
        <v>-0.72</v>
      </c>
      <c r="H41" s="23">
        <v>3208</v>
      </c>
      <c r="I41" s="62">
        <v>1.1000000000000001</v>
      </c>
      <c r="J41" s="23">
        <v>2734</v>
      </c>
      <c r="K41" s="62">
        <v>-5.27</v>
      </c>
      <c r="L41" s="23">
        <v>2991</v>
      </c>
      <c r="M41" s="62">
        <v>0.27</v>
      </c>
      <c r="N41" s="23">
        <v>3335</v>
      </c>
      <c r="O41" s="62">
        <v>-12.95</v>
      </c>
      <c r="P41" s="23">
        <v>3992</v>
      </c>
      <c r="Q41" s="62">
        <v>-14.76</v>
      </c>
    </row>
    <row r="42" spans="1:17" s="72" customFormat="1" ht="12" customHeight="1" x14ac:dyDescent="0.4">
      <c r="A42" s="20" t="s">
        <v>41</v>
      </c>
      <c r="B42" s="21">
        <v>2877</v>
      </c>
      <c r="C42" s="152">
        <v>2.75</v>
      </c>
      <c r="D42" s="21">
        <v>3144</v>
      </c>
      <c r="E42" s="152">
        <v>7.27</v>
      </c>
      <c r="F42" s="21">
        <v>3143</v>
      </c>
      <c r="G42" s="61">
        <v>9.4</v>
      </c>
      <c r="H42" s="21">
        <v>3473</v>
      </c>
      <c r="I42" s="152">
        <v>4.8</v>
      </c>
      <c r="J42" s="21">
        <v>2792</v>
      </c>
      <c r="K42" s="152">
        <v>6.04</v>
      </c>
      <c r="L42" s="21">
        <v>3460</v>
      </c>
      <c r="M42" s="152">
        <v>21.28</v>
      </c>
      <c r="N42" s="21">
        <v>2646</v>
      </c>
      <c r="O42" s="152">
        <v>11.08</v>
      </c>
      <c r="P42" s="21">
        <v>2958</v>
      </c>
      <c r="Q42" s="152">
        <v>6.75</v>
      </c>
    </row>
    <row r="43" spans="1:17" s="72" customFormat="1" ht="11.5" customHeight="1" x14ac:dyDescent="0.4">
      <c r="A43" s="24" t="s">
        <v>66</v>
      </c>
      <c r="B43" s="170" t="s">
        <v>65</v>
      </c>
      <c r="C43" s="171" t="s">
        <v>64</v>
      </c>
      <c r="D43" s="25">
        <v>7939</v>
      </c>
      <c r="E43" s="64">
        <v>-14.25</v>
      </c>
      <c r="F43" s="25">
        <v>8509</v>
      </c>
      <c r="G43" s="64">
        <v>-13.68</v>
      </c>
      <c r="H43" s="25">
        <v>9056</v>
      </c>
      <c r="I43" s="172">
        <v>-14.54</v>
      </c>
      <c r="J43" s="25">
        <v>7260</v>
      </c>
      <c r="K43" s="64">
        <v>-22.16</v>
      </c>
      <c r="L43" s="170" t="s">
        <v>65</v>
      </c>
      <c r="M43" s="171" t="s">
        <v>64</v>
      </c>
      <c r="N43" s="25">
        <v>7151</v>
      </c>
      <c r="O43" s="64">
        <v>-21.53</v>
      </c>
      <c r="P43" s="25">
        <v>7417</v>
      </c>
      <c r="Q43" s="64">
        <v>-13.89</v>
      </c>
    </row>
    <row r="44" spans="1:17" s="72" customFormat="1" ht="12" customHeight="1" x14ac:dyDescent="0.4">
      <c r="A44" s="78" t="s">
        <v>42</v>
      </c>
      <c r="B44" s="79"/>
      <c r="C44" s="80"/>
      <c r="D44" s="79"/>
      <c r="E44" s="80"/>
      <c r="F44" s="79"/>
      <c r="G44" s="80"/>
      <c r="H44" s="79"/>
      <c r="I44" s="80"/>
      <c r="J44" s="79"/>
      <c r="K44" s="80"/>
      <c r="L44" s="79"/>
      <c r="M44" s="80"/>
      <c r="N44" s="79"/>
      <c r="O44" s="80"/>
      <c r="P44" s="79"/>
      <c r="Q44" s="80"/>
    </row>
    <row r="45" spans="1:17" s="72" customFormat="1" ht="12" customHeight="1" x14ac:dyDescent="0.4">
      <c r="A45" s="22" t="s">
        <v>43</v>
      </c>
      <c r="B45" s="156" t="s">
        <v>65</v>
      </c>
      <c r="C45" s="157" t="s">
        <v>64</v>
      </c>
      <c r="D45" s="23">
        <v>3066</v>
      </c>
      <c r="E45" s="63">
        <v>6.2</v>
      </c>
      <c r="F45" s="23">
        <v>1642</v>
      </c>
      <c r="G45" s="63">
        <v>-7.28</v>
      </c>
      <c r="H45" s="156" t="s">
        <v>65</v>
      </c>
      <c r="I45" s="157" t="s">
        <v>64</v>
      </c>
      <c r="J45" s="23">
        <v>2872</v>
      </c>
      <c r="K45" s="63">
        <v>5.86</v>
      </c>
      <c r="L45" s="23">
        <v>1804</v>
      </c>
      <c r="M45" s="62">
        <v>-4.9000000000000004</v>
      </c>
      <c r="N45" s="23">
        <v>1610</v>
      </c>
      <c r="O45" s="63">
        <v>-1.04</v>
      </c>
      <c r="P45" s="23">
        <v>2365</v>
      </c>
      <c r="Q45" s="63">
        <v>-5.0199999999999996</v>
      </c>
    </row>
    <row r="46" spans="1:17" s="72" customFormat="1" ht="12" customHeight="1" x14ac:dyDescent="0.4">
      <c r="A46" s="20" t="s">
        <v>44</v>
      </c>
      <c r="B46" s="21">
        <v>1571</v>
      </c>
      <c r="C46" s="152">
        <v>16.37</v>
      </c>
      <c r="D46" s="21">
        <v>1681</v>
      </c>
      <c r="E46" s="152">
        <v>5.19</v>
      </c>
      <c r="F46" s="21">
        <v>1571</v>
      </c>
      <c r="G46" s="152">
        <v>9.02</v>
      </c>
      <c r="H46" s="21">
        <v>1420</v>
      </c>
      <c r="I46" s="152">
        <v>5.03</v>
      </c>
      <c r="J46" s="21">
        <v>1559</v>
      </c>
      <c r="K46" s="152">
        <v>3.66</v>
      </c>
      <c r="L46" s="21">
        <v>1115</v>
      </c>
      <c r="M46" s="120">
        <v>7.52</v>
      </c>
      <c r="N46" s="21">
        <v>2083</v>
      </c>
      <c r="O46" s="152">
        <v>14.89</v>
      </c>
      <c r="P46" s="21">
        <v>1633</v>
      </c>
      <c r="Q46" s="152">
        <v>8.15</v>
      </c>
    </row>
    <row r="47" spans="1:17" s="72" customFormat="1" ht="12" customHeight="1" x14ac:dyDescent="0.4">
      <c r="A47" s="22" t="s">
        <v>67</v>
      </c>
      <c r="B47" s="23">
        <v>3617</v>
      </c>
      <c r="C47" s="63">
        <v>8.68</v>
      </c>
      <c r="D47" s="23">
        <v>4160</v>
      </c>
      <c r="E47" s="62">
        <v>15.72</v>
      </c>
      <c r="F47" s="23">
        <v>3156</v>
      </c>
      <c r="G47" s="63">
        <v>40.89</v>
      </c>
      <c r="H47" s="23">
        <v>4018</v>
      </c>
      <c r="I47" s="62">
        <v>10.63</v>
      </c>
      <c r="J47" s="23">
        <v>2386</v>
      </c>
      <c r="K47" s="63">
        <v>1.1000000000000001</v>
      </c>
      <c r="L47" s="23">
        <v>2802</v>
      </c>
      <c r="M47" s="63">
        <v>32.29</v>
      </c>
      <c r="N47" s="23">
        <v>3145</v>
      </c>
      <c r="O47" s="62">
        <v>13.25</v>
      </c>
      <c r="P47" s="23">
        <v>3269</v>
      </c>
      <c r="Q47" s="62">
        <v>12.88</v>
      </c>
    </row>
    <row r="48" spans="1:17" s="72" customFormat="1" ht="12" customHeight="1" x14ac:dyDescent="0.4">
      <c r="A48" s="20" t="s">
        <v>45</v>
      </c>
      <c r="B48" s="21">
        <v>3491</v>
      </c>
      <c r="C48" s="152">
        <v>4.99</v>
      </c>
      <c r="D48" s="21">
        <v>4570</v>
      </c>
      <c r="E48" s="61">
        <v>2.42</v>
      </c>
      <c r="F48" s="21">
        <v>5064</v>
      </c>
      <c r="G48" s="152">
        <v>0.98</v>
      </c>
      <c r="H48" s="21">
        <v>3597</v>
      </c>
      <c r="I48" s="152">
        <v>8.4700000000000006</v>
      </c>
      <c r="J48" s="21">
        <v>2649</v>
      </c>
      <c r="K48" s="61">
        <v>10.65</v>
      </c>
      <c r="L48" s="21">
        <v>4480</v>
      </c>
      <c r="M48" s="61">
        <v>-3.22</v>
      </c>
      <c r="N48" s="21">
        <v>2551</v>
      </c>
      <c r="O48" s="61">
        <v>17.07</v>
      </c>
      <c r="P48" s="21">
        <v>2333</v>
      </c>
      <c r="Q48" s="61">
        <v>12</v>
      </c>
    </row>
    <row r="49" spans="1:25" s="72" customFormat="1" ht="11.5" customHeight="1" x14ac:dyDescent="0.4">
      <c r="A49" s="24" t="s">
        <v>46</v>
      </c>
      <c r="B49" s="25">
        <v>2086</v>
      </c>
      <c r="C49" s="64">
        <v>-6.12</v>
      </c>
      <c r="D49" s="25">
        <v>3461</v>
      </c>
      <c r="E49" s="172">
        <v>-7.06</v>
      </c>
      <c r="F49" s="25">
        <v>2748</v>
      </c>
      <c r="G49" s="64">
        <v>-8.52</v>
      </c>
      <c r="H49" s="25">
        <v>1935</v>
      </c>
      <c r="I49" s="64">
        <v>-10.38</v>
      </c>
      <c r="J49" s="25">
        <v>2439</v>
      </c>
      <c r="K49" s="64">
        <v>-7.65</v>
      </c>
      <c r="L49" s="25">
        <v>2557</v>
      </c>
      <c r="M49" s="64">
        <v>-2.63</v>
      </c>
      <c r="N49" s="173">
        <v>2846</v>
      </c>
      <c r="O49" s="170" t="s">
        <v>64</v>
      </c>
      <c r="P49" s="25">
        <v>2738</v>
      </c>
      <c r="Q49" s="64">
        <v>-9.58</v>
      </c>
    </row>
    <row r="50" spans="1:25" s="72" customFormat="1" ht="12" customHeight="1" x14ac:dyDescent="0.4">
      <c r="A50" s="78" t="s">
        <v>68</v>
      </c>
      <c r="B50" s="79"/>
      <c r="C50" s="80"/>
      <c r="D50" s="79"/>
      <c r="E50" s="80"/>
      <c r="F50" s="79"/>
      <c r="G50" s="80"/>
      <c r="H50" s="79"/>
      <c r="I50" s="80"/>
      <c r="J50" s="79"/>
      <c r="K50" s="80"/>
      <c r="L50" s="79"/>
      <c r="M50" s="80"/>
      <c r="N50" s="79"/>
      <c r="O50" s="80"/>
      <c r="P50" s="79"/>
      <c r="Q50" s="80"/>
    </row>
    <row r="51" spans="1:25" s="72" customFormat="1" ht="12" customHeight="1" x14ac:dyDescent="0.4">
      <c r="A51" s="15" t="s">
        <v>69</v>
      </c>
      <c r="B51" s="26">
        <v>3408</v>
      </c>
      <c r="C51" s="67">
        <v>-2.2400000000000002</v>
      </c>
      <c r="D51" s="26">
        <v>2973</v>
      </c>
      <c r="E51" s="67">
        <v>-3.1</v>
      </c>
      <c r="F51" s="26">
        <v>3856</v>
      </c>
      <c r="G51" s="67">
        <v>-0.62</v>
      </c>
      <c r="H51" s="26">
        <v>3436</v>
      </c>
      <c r="I51" s="67">
        <v>0.23</v>
      </c>
      <c r="J51" s="26">
        <v>3482</v>
      </c>
      <c r="K51" s="67">
        <v>-1.02</v>
      </c>
      <c r="L51" s="26">
        <v>3582</v>
      </c>
      <c r="M51" s="67">
        <v>0.28000000000000003</v>
      </c>
      <c r="N51" s="26">
        <v>3561</v>
      </c>
      <c r="O51" s="67">
        <v>-0.28000000000000003</v>
      </c>
      <c r="P51" s="26">
        <v>3746</v>
      </c>
      <c r="Q51" s="66">
        <v>0.35</v>
      </c>
    </row>
    <row r="52" spans="1:25" s="72" customFormat="1" ht="12" customHeight="1" x14ac:dyDescent="0.4">
      <c r="A52" s="27" t="s">
        <v>70</v>
      </c>
      <c r="B52" s="174" t="s">
        <v>65</v>
      </c>
      <c r="C52" s="175" t="s">
        <v>64</v>
      </c>
      <c r="D52" s="28">
        <v>3370</v>
      </c>
      <c r="E52" s="176">
        <v>-3.33</v>
      </c>
      <c r="F52" s="28">
        <v>3905</v>
      </c>
      <c r="G52" s="176">
        <v>1.35</v>
      </c>
      <c r="H52" s="28">
        <v>4563</v>
      </c>
      <c r="I52" s="65">
        <v>4.3</v>
      </c>
      <c r="J52" s="28">
        <v>4507</v>
      </c>
      <c r="K52" s="65">
        <v>-0.73</v>
      </c>
      <c r="L52" s="28">
        <v>3478</v>
      </c>
      <c r="M52" s="176">
        <v>-1.83</v>
      </c>
      <c r="N52" s="28">
        <v>3706</v>
      </c>
      <c r="O52" s="176">
        <v>-0.91</v>
      </c>
      <c r="P52" s="28">
        <v>3870</v>
      </c>
      <c r="Q52" s="176">
        <v>1.04</v>
      </c>
    </row>
    <row r="53" spans="1:25" s="72" customFormat="1" ht="12" customHeight="1" x14ac:dyDescent="0.4">
      <c r="A53" s="15" t="s">
        <v>71</v>
      </c>
      <c r="B53" s="26">
        <v>7050</v>
      </c>
      <c r="C53" s="67">
        <v>-6.1</v>
      </c>
      <c r="D53" s="26">
        <v>10908</v>
      </c>
      <c r="E53" s="67">
        <v>-2.0099999999999998</v>
      </c>
      <c r="F53" s="26">
        <v>9061</v>
      </c>
      <c r="G53" s="67">
        <v>-2.56</v>
      </c>
      <c r="H53" s="26">
        <v>7969</v>
      </c>
      <c r="I53" s="67">
        <v>4.09</v>
      </c>
      <c r="J53" s="26">
        <v>7650</v>
      </c>
      <c r="K53" s="67">
        <v>2</v>
      </c>
      <c r="L53" s="26">
        <v>7233</v>
      </c>
      <c r="M53" s="67">
        <v>-5.35</v>
      </c>
      <c r="N53" s="26">
        <v>10825</v>
      </c>
      <c r="O53" s="67">
        <v>-8.11</v>
      </c>
      <c r="P53" s="26">
        <v>12250</v>
      </c>
      <c r="Q53" s="66">
        <v>0.82</v>
      </c>
    </row>
    <row r="54" spans="1:25" s="72" customFormat="1" ht="12" customHeight="1" x14ac:dyDescent="0.4">
      <c r="A54" s="27" t="s">
        <v>72</v>
      </c>
      <c r="B54" s="174" t="s">
        <v>65</v>
      </c>
      <c r="C54" s="175" t="s">
        <v>64</v>
      </c>
      <c r="D54" s="28">
        <v>8158</v>
      </c>
      <c r="E54" s="176">
        <v>-8.0299999999999994</v>
      </c>
      <c r="F54" s="28">
        <v>5925</v>
      </c>
      <c r="G54" s="176">
        <v>-0.19</v>
      </c>
      <c r="H54" s="174" t="s">
        <v>65</v>
      </c>
      <c r="I54" s="175" t="s">
        <v>64</v>
      </c>
      <c r="J54" s="174" t="s">
        <v>65</v>
      </c>
      <c r="K54" s="175" t="s">
        <v>64</v>
      </c>
      <c r="L54" s="28">
        <v>6167</v>
      </c>
      <c r="M54" s="176">
        <v>8.67</v>
      </c>
      <c r="N54" s="28">
        <v>5246</v>
      </c>
      <c r="O54" s="176">
        <v>2.9</v>
      </c>
      <c r="P54" s="28">
        <v>6655</v>
      </c>
      <c r="Q54" s="65">
        <v>0</v>
      </c>
    </row>
    <row r="55" spans="1:25" s="72" customFormat="1" ht="12" customHeight="1" x14ac:dyDescent="0.4">
      <c r="A55" s="15" t="s">
        <v>73</v>
      </c>
      <c r="B55" s="26">
        <v>5008</v>
      </c>
      <c r="C55" s="67">
        <v>-0.67</v>
      </c>
      <c r="D55" s="26">
        <v>4470</v>
      </c>
      <c r="E55" s="67">
        <v>-17.73</v>
      </c>
      <c r="F55" s="26">
        <v>5495</v>
      </c>
      <c r="G55" s="67">
        <v>-0.25</v>
      </c>
      <c r="H55" s="26">
        <v>6727</v>
      </c>
      <c r="I55" s="67">
        <v>22.31</v>
      </c>
      <c r="J55" s="26">
        <v>5117</v>
      </c>
      <c r="K55" s="66">
        <v>6.6</v>
      </c>
      <c r="L55" s="26">
        <v>5329</v>
      </c>
      <c r="M55" s="67">
        <v>4.53</v>
      </c>
      <c r="N55" s="26">
        <v>4812</v>
      </c>
      <c r="O55" s="67">
        <v>1.84</v>
      </c>
      <c r="P55" s="26">
        <v>5885</v>
      </c>
      <c r="Q55" s="66">
        <v>0</v>
      </c>
    </row>
    <row r="56" spans="1:25" s="73" customFormat="1" ht="12" customHeight="1" x14ac:dyDescent="0.45">
      <c r="A56" s="27" t="s">
        <v>74</v>
      </c>
      <c r="B56" s="28">
        <v>2535</v>
      </c>
      <c r="C56" s="65">
        <v>-3.72</v>
      </c>
      <c r="D56" s="28">
        <v>2206</v>
      </c>
      <c r="E56" s="65">
        <v>-9.9600000000000009</v>
      </c>
      <c r="F56" s="174" t="s">
        <v>65</v>
      </c>
      <c r="G56" s="175" t="s">
        <v>64</v>
      </c>
      <c r="H56" s="28">
        <v>2821</v>
      </c>
      <c r="I56" s="65">
        <v>-1.88</v>
      </c>
      <c r="J56" s="28">
        <v>2533</v>
      </c>
      <c r="K56" s="65">
        <v>0</v>
      </c>
      <c r="L56" s="28">
        <v>2547</v>
      </c>
      <c r="M56" s="176">
        <v>-1.28</v>
      </c>
      <c r="N56" s="28">
        <v>2250</v>
      </c>
      <c r="O56" s="65">
        <v>4.0199999999999996</v>
      </c>
      <c r="P56" s="28">
        <v>2915</v>
      </c>
      <c r="Q56" s="65">
        <v>1.22</v>
      </c>
      <c r="R56" s="86"/>
      <c r="S56" s="63"/>
      <c r="T56" s="86"/>
      <c r="U56" s="63"/>
      <c r="V56" s="86"/>
      <c r="W56" s="62"/>
      <c r="X56" s="86"/>
      <c r="Y56" s="63"/>
    </row>
    <row r="57" spans="1:25" s="31" customFormat="1" ht="12" customHeight="1" x14ac:dyDescent="0.45">
      <c r="A57" s="15" t="s">
        <v>75</v>
      </c>
      <c r="B57" s="177" t="s">
        <v>65</v>
      </c>
      <c r="C57" s="60" t="s">
        <v>64</v>
      </c>
      <c r="D57" s="26">
        <v>379</v>
      </c>
      <c r="E57" s="67">
        <v>7.67</v>
      </c>
      <c r="F57" s="75" t="s">
        <v>65</v>
      </c>
      <c r="G57" s="60" t="s">
        <v>64</v>
      </c>
      <c r="H57" s="76">
        <v>425</v>
      </c>
      <c r="I57" s="67">
        <v>4.68</v>
      </c>
      <c r="J57" s="76">
        <v>446</v>
      </c>
      <c r="K57" s="67">
        <v>0</v>
      </c>
      <c r="L57" s="26">
        <v>383</v>
      </c>
      <c r="M57" s="67">
        <v>8.5</v>
      </c>
      <c r="N57" s="26">
        <v>445</v>
      </c>
      <c r="O57" s="67">
        <v>3.73</v>
      </c>
      <c r="P57" s="26">
        <v>433</v>
      </c>
      <c r="Q57" s="67">
        <v>0</v>
      </c>
      <c r="S57" s="68"/>
      <c r="U57" s="68"/>
      <c r="W57" s="68"/>
      <c r="Y57" s="68"/>
    </row>
    <row r="58" spans="1:25" s="31" customFormat="1" ht="12" customHeight="1" x14ac:dyDescent="0.45">
      <c r="A58" s="27" t="s">
        <v>76</v>
      </c>
      <c r="B58" s="28">
        <v>21500</v>
      </c>
      <c r="C58" s="124">
        <v>-5.15</v>
      </c>
      <c r="D58" s="28">
        <v>22063</v>
      </c>
      <c r="E58" s="176">
        <v>-4.8499999999999996</v>
      </c>
      <c r="F58" s="28">
        <v>24750</v>
      </c>
      <c r="G58" s="176">
        <v>0.93</v>
      </c>
      <c r="H58" s="28">
        <v>22863</v>
      </c>
      <c r="I58" s="124">
        <v>0.77</v>
      </c>
      <c r="J58" s="28">
        <v>24417</v>
      </c>
      <c r="K58" s="65">
        <v>-8.15</v>
      </c>
      <c r="L58" s="28">
        <v>24958</v>
      </c>
      <c r="M58" s="65">
        <v>-4.2</v>
      </c>
      <c r="N58" s="28">
        <v>27075</v>
      </c>
      <c r="O58" s="176">
        <v>-15.57</v>
      </c>
      <c r="P58" s="174" t="s">
        <v>65</v>
      </c>
      <c r="Q58" s="175" t="s">
        <v>64</v>
      </c>
      <c r="S58" s="68"/>
      <c r="U58" s="68"/>
      <c r="W58" s="68"/>
      <c r="Y58" s="68"/>
    </row>
    <row r="59" spans="1:25" s="31" customFormat="1" ht="12" customHeight="1" x14ac:dyDescent="0.45">
      <c r="A59" s="15" t="s">
        <v>98</v>
      </c>
      <c r="B59" s="26">
        <v>19917</v>
      </c>
      <c r="C59" s="66">
        <v>2.14</v>
      </c>
      <c r="D59" s="26">
        <v>21313</v>
      </c>
      <c r="E59" s="67">
        <v>-0.87</v>
      </c>
      <c r="F59" s="177" t="s">
        <v>65</v>
      </c>
      <c r="G59" s="60" t="s">
        <v>64</v>
      </c>
      <c r="H59" s="26">
        <v>15863</v>
      </c>
      <c r="I59" s="178">
        <v>0</v>
      </c>
      <c r="J59" s="26">
        <v>26700</v>
      </c>
      <c r="K59" s="66">
        <v>0.3</v>
      </c>
      <c r="L59" s="26">
        <v>19000</v>
      </c>
      <c r="M59" s="74">
        <v>0.66</v>
      </c>
      <c r="N59" s="26">
        <v>24638</v>
      </c>
      <c r="O59" s="67">
        <v>4.78</v>
      </c>
      <c r="P59" s="26">
        <v>23500</v>
      </c>
      <c r="Q59" s="66">
        <v>0</v>
      </c>
      <c r="S59" s="68"/>
      <c r="U59" s="68"/>
      <c r="W59" s="68"/>
      <c r="Y59" s="68"/>
    </row>
    <row r="60" spans="1:25" s="31" customFormat="1" ht="12" customHeight="1" x14ac:dyDescent="0.45">
      <c r="A60" s="27" t="s">
        <v>99</v>
      </c>
      <c r="B60" s="28">
        <v>32000</v>
      </c>
      <c r="C60" s="65">
        <v>7.56</v>
      </c>
      <c r="D60" s="28">
        <v>31375</v>
      </c>
      <c r="E60" s="65">
        <v>8.19</v>
      </c>
      <c r="F60" s="179" t="s">
        <v>65</v>
      </c>
      <c r="G60" s="176" t="s">
        <v>64</v>
      </c>
      <c r="H60" s="28">
        <v>30757</v>
      </c>
      <c r="I60" s="176">
        <v>0.77</v>
      </c>
      <c r="J60" s="28">
        <v>38363</v>
      </c>
      <c r="K60" s="127">
        <v>1.47</v>
      </c>
      <c r="L60" s="28">
        <v>29583</v>
      </c>
      <c r="M60" s="65">
        <v>1.72</v>
      </c>
      <c r="N60" s="28">
        <v>37763</v>
      </c>
      <c r="O60" s="65">
        <v>-0.84</v>
      </c>
      <c r="P60" s="28">
        <v>35000</v>
      </c>
      <c r="Q60" s="65">
        <v>3.32</v>
      </c>
      <c r="S60" s="68"/>
      <c r="U60" s="68"/>
      <c r="W60" s="68"/>
      <c r="Y60" s="68"/>
    </row>
    <row r="61" spans="1:25" s="31" customFormat="1" ht="12" customHeight="1" x14ac:dyDescent="0.45">
      <c r="A61" s="15" t="s">
        <v>77</v>
      </c>
      <c r="B61" s="26">
        <v>13058</v>
      </c>
      <c r="C61" s="66">
        <v>-0.26</v>
      </c>
      <c r="D61" s="26">
        <v>17800</v>
      </c>
      <c r="E61" s="66">
        <v>-4.88</v>
      </c>
      <c r="F61" s="26">
        <v>13052</v>
      </c>
      <c r="G61" s="66">
        <v>-5.14</v>
      </c>
      <c r="H61" s="26">
        <v>13513</v>
      </c>
      <c r="I61" s="66">
        <v>-2.52</v>
      </c>
      <c r="J61" s="26">
        <v>16250</v>
      </c>
      <c r="K61" s="66">
        <v>0.46</v>
      </c>
      <c r="L61" s="26">
        <v>14923</v>
      </c>
      <c r="M61" s="67">
        <v>4.7300000000000004</v>
      </c>
      <c r="N61" s="26">
        <v>16400</v>
      </c>
      <c r="O61" s="66">
        <v>1.39</v>
      </c>
      <c r="P61" s="177" t="s">
        <v>65</v>
      </c>
      <c r="Q61" s="60" t="s">
        <v>64</v>
      </c>
      <c r="S61" s="68"/>
      <c r="U61" s="68"/>
      <c r="W61" s="68"/>
      <c r="Y61" s="68"/>
    </row>
    <row r="62" spans="1:25" s="31" customFormat="1" ht="12" customHeight="1" x14ac:dyDescent="0.45">
      <c r="A62" s="27" t="s">
        <v>78</v>
      </c>
      <c r="B62" s="28">
        <v>9935</v>
      </c>
      <c r="C62" s="176">
        <v>1.29</v>
      </c>
      <c r="D62" s="28">
        <v>8625</v>
      </c>
      <c r="E62" s="127">
        <v>0.49</v>
      </c>
      <c r="F62" s="180" t="s">
        <v>65</v>
      </c>
      <c r="G62" s="181" t="s">
        <v>64</v>
      </c>
      <c r="H62" s="28">
        <v>9815</v>
      </c>
      <c r="I62" s="65">
        <v>-0.7</v>
      </c>
      <c r="J62" s="28">
        <v>12749</v>
      </c>
      <c r="K62" s="65">
        <v>1.05</v>
      </c>
      <c r="L62" s="128" t="s">
        <v>65</v>
      </c>
      <c r="M62" s="182" t="s">
        <v>64</v>
      </c>
      <c r="N62" s="28">
        <v>8743</v>
      </c>
      <c r="O62" s="65">
        <v>2.0699999999999998</v>
      </c>
      <c r="P62" s="28">
        <v>10051</v>
      </c>
      <c r="Q62" s="65">
        <v>0</v>
      </c>
      <c r="S62" s="68"/>
      <c r="U62" s="68"/>
      <c r="W62" s="68"/>
      <c r="Y62" s="68"/>
    </row>
    <row r="63" spans="1:25" s="31" customFormat="1" ht="12" customHeight="1" x14ac:dyDescent="0.45">
      <c r="A63" s="15" t="s">
        <v>79</v>
      </c>
      <c r="B63" s="26">
        <v>2995</v>
      </c>
      <c r="C63" s="67">
        <v>0.4</v>
      </c>
      <c r="D63" s="26">
        <v>3235</v>
      </c>
      <c r="E63" s="67">
        <v>4.1900000000000004</v>
      </c>
      <c r="F63" s="26">
        <v>3103</v>
      </c>
      <c r="G63" s="67">
        <v>0.28999999999999998</v>
      </c>
      <c r="H63" s="26">
        <v>2959</v>
      </c>
      <c r="I63" s="67">
        <v>4.1500000000000004</v>
      </c>
      <c r="J63" s="26">
        <v>3155</v>
      </c>
      <c r="K63" s="67">
        <v>-0.22</v>
      </c>
      <c r="L63" s="177" t="s">
        <v>65</v>
      </c>
      <c r="M63" s="60" t="s">
        <v>64</v>
      </c>
      <c r="N63" s="26">
        <v>3136</v>
      </c>
      <c r="O63" s="67">
        <v>5.7</v>
      </c>
      <c r="P63" s="177" t="s">
        <v>65</v>
      </c>
      <c r="Q63" s="60" t="s">
        <v>64</v>
      </c>
      <c r="S63" s="68"/>
      <c r="U63" s="68"/>
      <c r="W63" s="68"/>
      <c r="Y63" s="68"/>
    </row>
    <row r="64" spans="1:25" s="31" customFormat="1" ht="12" customHeight="1" x14ac:dyDescent="0.45">
      <c r="A64" s="27" t="s">
        <v>80</v>
      </c>
      <c r="B64" s="28">
        <v>55119</v>
      </c>
      <c r="C64" s="65">
        <v>1.37</v>
      </c>
      <c r="D64" s="28">
        <v>50450</v>
      </c>
      <c r="E64" s="65">
        <v>-1.93</v>
      </c>
      <c r="F64" s="180" t="s">
        <v>65</v>
      </c>
      <c r="G64" s="181" t="s">
        <v>64</v>
      </c>
      <c r="H64" s="28">
        <v>51912</v>
      </c>
      <c r="I64" s="176">
        <v>0.21</v>
      </c>
      <c r="J64" s="28">
        <v>50267</v>
      </c>
      <c r="K64" s="65">
        <v>-0.98</v>
      </c>
      <c r="L64" s="28">
        <v>53927</v>
      </c>
      <c r="M64" s="182">
        <v>-0.42</v>
      </c>
      <c r="N64" s="28">
        <v>46793</v>
      </c>
      <c r="O64" s="65">
        <v>-0.13</v>
      </c>
      <c r="P64" s="28">
        <v>55930</v>
      </c>
      <c r="Q64" s="65">
        <v>-1.31</v>
      </c>
      <c r="S64" s="68"/>
      <c r="U64" s="68"/>
      <c r="W64" s="68"/>
      <c r="Y64" s="68"/>
    </row>
    <row r="65" spans="1:25" s="31" customFormat="1" ht="12" customHeight="1" x14ac:dyDescent="0.45">
      <c r="A65" s="15" t="s">
        <v>81</v>
      </c>
      <c r="B65" s="26">
        <v>17525</v>
      </c>
      <c r="C65" s="67">
        <v>0.97</v>
      </c>
      <c r="D65" s="26">
        <v>17618</v>
      </c>
      <c r="E65" s="67">
        <v>1.84</v>
      </c>
      <c r="F65" s="26">
        <v>18783</v>
      </c>
      <c r="G65" s="66">
        <v>0.69</v>
      </c>
      <c r="H65" s="26">
        <v>15341</v>
      </c>
      <c r="I65" s="67">
        <v>0</v>
      </c>
      <c r="J65" s="26">
        <v>19533</v>
      </c>
      <c r="K65" s="67">
        <v>-1.07</v>
      </c>
      <c r="L65" s="26">
        <v>18090</v>
      </c>
      <c r="M65" s="126">
        <v>-0.47</v>
      </c>
      <c r="N65" s="26">
        <v>16868</v>
      </c>
      <c r="O65" s="66">
        <v>1.53</v>
      </c>
      <c r="P65" s="26">
        <v>19314</v>
      </c>
      <c r="Q65" s="66">
        <v>4.53</v>
      </c>
      <c r="S65" s="68"/>
      <c r="U65" s="68"/>
      <c r="W65" s="68"/>
      <c r="Y65" s="68"/>
    </row>
    <row r="66" spans="1:25" s="31" customFormat="1" ht="12" customHeight="1" x14ac:dyDescent="0.45">
      <c r="A66" s="27" t="s">
        <v>82</v>
      </c>
      <c r="B66" s="28">
        <v>2140</v>
      </c>
      <c r="C66" s="65">
        <v>2.0499999999999998</v>
      </c>
      <c r="D66" s="28">
        <v>2711</v>
      </c>
      <c r="E66" s="176">
        <v>3.32</v>
      </c>
      <c r="F66" s="28">
        <v>3155</v>
      </c>
      <c r="G66" s="65">
        <v>-0.56999999999999995</v>
      </c>
      <c r="H66" s="28">
        <v>2403</v>
      </c>
      <c r="I66" s="65">
        <v>0.13</v>
      </c>
      <c r="J66" s="28">
        <v>4443</v>
      </c>
      <c r="K66" s="176">
        <v>-0.54</v>
      </c>
      <c r="L66" s="28">
        <v>3171</v>
      </c>
      <c r="M66" s="182">
        <v>-1.8</v>
      </c>
      <c r="N66" s="28">
        <v>4134</v>
      </c>
      <c r="O66" s="65">
        <v>0.93</v>
      </c>
      <c r="P66" s="28">
        <v>4006</v>
      </c>
      <c r="Q66" s="65">
        <v>4.8099999999999996</v>
      </c>
      <c r="S66" s="68"/>
      <c r="U66" s="68"/>
      <c r="W66" s="68"/>
      <c r="Y66" s="68"/>
    </row>
    <row r="67" spans="1:25" s="31" customFormat="1" ht="12" customHeight="1" x14ac:dyDescent="0.45">
      <c r="A67" s="15" t="s">
        <v>83</v>
      </c>
      <c r="B67" s="26">
        <v>2843</v>
      </c>
      <c r="C67" s="67">
        <v>3.49</v>
      </c>
      <c r="D67" s="26">
        <v>4307</v>
      </c>
      <c r="E67" s="67">
        <v>2.74</v>
      </c>
      <c r="F67" s="26">
        <v>3028</v>
      </c>
      <c r="G67" s="67">
        <v>0.83</v>
      </c>
      <c r="H67" s="26">
        <v>3281</v>
      </c>
      <c r="I67" s="67">
        <v>1.61</v>
      </c>
      <c r="J67" s="26">
        <v>4619</v>
      </c>
      <c r="K67" s="67">
        <v>-4.68</v>
      </c>
      <c r="L67" s="26">
        <v>2663</v>
      </c>
      <c r="M67" s="67">
        <v>0.95</v>
      </c>
      <c r="N67" s="177" t="s">
        <v>65</v>
      </c>
      <c r="O67" s="183" t="s">
        <v>64</v>
      </c>
      <c r="P67" s="26">
        <v>4165</v>
      </c>
      <c r="Q67" s="66">
        <v>6.69</v>
      </c>
      <c r="R67" s="87"/>
      <c r="S67" s="33"/>
      <c r="T67" s="87"/>
      <c r="U67" s="33"/>
      <c r="V67" s="87"/>
      <c r="W67" s="33"/>
      <c r="X67" s="87"/>
      <c r="Y67" s="33"/>
    </row>
    <row r="68" spans="1:25" s="31" customFormat="1" ht="12" customHeight="1" x14ac:dyDescent="0.45">
      <c r="A68" s="27" t="s">
        <v>84</v>
      </c>
      <c r="B68" s="28">
        <v>87110</v>
      </c>
      <c r="C68" s="65">
        <v>2.0299999999999998</v>
      </c>
      <c r="D68" s="28">
        <v>85094</v>
      </c>
      <c r="E68" s="176">
        <v>-1.26</v>
      </c>
      <c r="F68" s="174" t="s">
        <v>65</v>
      </c>
      <c r="G68" s="181" t="s">
        <v>64</v>
      </c>
      <c r="H68" s="28">
        <v>80625</v>
      </c>
      <c r="I68" s="176">
        <v>-1.53</v>
      </c>
      <c r="J68" s="28">
        <v>92917</v>
      </c>
      <c r="K68" s="65">
        <v>0.45</v>
      </c>
      <c r="L68" s="28">
        <v>71500</v>
      </c>
      <c r="M68" s="176">
        <v>-3.05</v>
      </c>
      <c r="N68" s="28">
        <v>84594</v>
      </c>
      <c r="O68" s="65">
        <v>-1.28</v>
      </c>
      <c r="P68" s="174" t="s">
        <v>65</v>
      </c>
      <c r="Q68" s="181" t="s">
        <v>64</v>
      </c>
      <c r="R68" s="87"/>
      <c r="S68" s="33"/>
      <c r="T68" s="87"/>
      <c r="U68" s="33"/>
      <c r="V68" s="87"/>
      <c r="W68" s="33"/>
      <c r="X68" s="87"/>
      <c r="Y68" s="33"/>
    </row>
    <row r="69" spans="1:25" s="31" customFormat="1" ht="12" customHeight="1" x14ac:dyDescent="0.45">
      <c r="A69" s="15" t="s">
        <v>85</v>
      </c>
      <c r="B69" s="26">
        <v>41696</v>
      </c>
      <c r="C69" s="67">
        <v>3.69</v>
      </c>
      <c r="D69" s="26">
        <v>22210</v>
      </c>
      <c r="E69" s="67">
        <v>-25.55</v>
      </c>
      <c r="F69" s="26">
        <v>39918</v>
      </c>
      <c r="G69" s="125">
        <v>0.95</v>
      </c>
      <c r="H69" s="177" t="s">
        <v>65</v>
      </c>
      <c r="I69" s="183" t="s">
        <v>64</v>
      </c>
      <c r="J69" s="26">
        <v>24203</v>
      </c>
      <c r="K69" s="67">
        <v>-7.06</v>
      </c>
      <c r="L69" s="26">
        <v>38046</v>
      </c>
      <c r="M69" s="126">
        <v>-1.51</v>
      </c>
      <c r="N69" s="26">
        <v>33547</v>
      </c>
      <c r="O69" s="66">
        <v>1.77</v>
      </c>
      <c r="P69" s="26">
        <v>46567</v>
      </c>
      <c r="Q69" s="66">
        <v>8.66</v>
      </c>
      <c r="R69" s="87"/>
      <c r="S69" s="33"/>
      <c r="T69" s="87"/>
      <c r="U69" s="33"/>
      <c r="V69" s="87"/>
      <c r="W69" s="33"/>
      <c r="X69" s="87"/>
      <c r="Y69" s="33"/>
    </row>
    <row r="70" spans="1:25" s="31" customFormat="1" ht="12" customHeight="1" x14ac:dyDescent="0.45">
      <c r="A70" s="27" t="s">
        <v>86</v>
      </c>
      <c r="B70" s="28">
        <v>19013</v>
      </c>
      <c r="C70" s="127">
        <v>2.91</v>
      </c>
      <c r="D70" s="28">
        <v>15868</v>
      </c>
      <c r="E70" s="65">
        <v>5.13</v>
      </c>
      <c r="F70" s="28">
        <v>16400</v>
      </c>
      <c r="G70" s="65">
        <v>0.26</v>
      </c>
      <c r="H70" s="174" t="s">
        <v>65</v>
      </c>
      <c r="I70" s="175" t="s">
        <v>64</v>
      </c>
      <c r="J70" s="28">
        <v>29767</v>
      </c>
      <c r="K70" s="65">
        <v>-0.22</v>
      </c>
      <c r="L70" s="128">
        <v>19329</v>
      </c>
      <c r="M70" s="176">
        <v>2.25</v>
      </c>
      <c r="N70" s="28">
        <v>15103</v>
      </c>
      <c r="O70" s="65">
        <v>5.39</v>
      </c>
      <c r="P70" s="128">
        <v>24800</v>
      </c>
      <c r="Q70" s="176">
        <v>0</v>
      </c>
      <c r="R70" s="87"/>
      <c r="S70" s="33"/>
      <c r="T70" s="87"/>
      <c r="U70" s="33"/>
      <c r="V70" s="87"/>
      <c r="W70" s="33"/>
      <c r="X70" s="87"/>
      <c r="Y70" s="33"/>
    </row>
    <row r="71" spans="1:25" s="31" customFormat="1" ht="12" customHeight="1" x14ac:dyDescent="0.45">
      <c r="A71" s="15" t="s">
        <v>87</v>
      </c>
      <c r="B71" s="26">
        <v>6675</v>
      </c>
      <c r="C71" s="126">
        <v>-0.15</v>
      </c>
      <c r="D71" s="26">
        <v>5155</v>
      </c>
      <c r="E71" s="67">
        <v>-4.87</v>
      </c>
      <c r="F71" s="26">
        <v>5076</v>
      </c>
      <c r="G71" s="67">
        <v>-3.46</v>
      </c>
      <c r="H71" s="26">
        <v>4941</v>
      </c>
      <c r="I71" s="67">
        <v>0.84</v>
      </c>
      <c r="J71" s="26">
        <v>7340</v>
      </c>
      <c r="K71" s="66">
        <v>2.41</v>
      </c>
      <c r="L71" s="26">
        <v>6930</v>
      </c>
      <c r="M71" s="74">
        <v>-2.2799999999999998</v>
      </c>
      <c r="N71" s="26">
        <v>5980</v>
      </c>
      <c r="O71" s="67">
        <v>1.94</v>
      </c>
      <c r="P71" s="26">
        <v>6099</v>
      </c>
      <c r="Q71" s="66">
        <v>3.16</v>
      </c>
      <c r="S71" s="68"/>
      <c r="U71" s="68"/>
      <c r="W71" s="68"/>
      <c r="Y71" s="68"/>
    </row>
    <row r="72" spans="1:25" s="31" customFormat="1" ht="12" customHeight="1" x14ac:dyDescent="0.45">
      <c r="A72" s="27" t="s">
        <v>88</v>
      </c>
      <c r="B72" s="28">
        <v>5939</v>
      </c>
      <c r="C72" s="65">
        <v>2.52</v>
      </c>
      <c r="D72" s="28">
        <v>7335</v>
      </c>
      <c r="E72" s="176">
        <v>-0.72</v>
      </c>
      <c r="F72" s="28">
        <v>7172</v>
      </c>
      <c r="G72" s="176">
        <v>0.03</v>
      </c>
      <c r="H72" s="28">
        <v>6500</v>
      </c>
      <c r="I72" s="176">
        <v>1.29</v>
      </c>
      <c r="J72" s="28">
        <v>8333</v>
      </c>
      <c r="K72" s="65">
        <v>1.7</v>
      </c>
      <c r="L72" s="28">
        <v>3021</v>
      </c>
      <c r="M72" s="176">
        <v>-0.23</v>
      </c>
      <c r="N72" s="28">
        <v>7463</v>
      </c>
      <c r="O72" s="65">
        <v>0.97</v>
      </c>
      <c r="P72" s="28">
        <v>7940</v>
      </c>
      <c r="Q72" s="65">
        <v>15.07</v>
      </c>
      <c r="S72" s="68"/>
      <c r="U72" s="68"/>
      <c r="W72" s="68"/>
      <c r="Y72" s="68"/>
    </row>
    <row r="73" spans="1:25" s="31" customFormat="1" ht="12" customHeight="1" x14ac:dyDescent="0.45">
      <c r="A73" s="15" t="s">
        <v>89</v>
      </c>
      <c r="B73" s="26">
        <v>2537</v>
      </c>
      <c r="C73" s="67">
        <v>6.11</v>
      </c>
      <c r="D73" s="26">
        <v>2068</v>
      </c>
      <c r="E73" s="66">
        <v>-15.49</v>
      </c>
      <c r="F73" s="26">
        <v>2395</v>
      </c>
      <c r="G73" s="67">
        <v>0.63</v>
      </c>
      <c r="H73" s="26">
        <v>1062</v>
      </c>
      <c r="I73" s="67">
        <v>24.94</v>
      </c>
      <c r="J73" s="26">
        <v>2500</v>
      </c>
      <c r="K73" s="66">
        <v>-3.85</v>
      </c>
      <c r="L73" s="26">
        <v>2327</v>
      </c>
      <c r="M73" s="66">
        <v>2.96</v>
      </c>
      <c r="N73" s="26">
        <v>2579</v>
      </c>
      <c r="O73" s="66">
        <v>-3.05</v>
      </c>
      <c r="P73" s="26">
        <v>2072</v>
      </c>
      <c r="Q73" s="66">
        <v>4.6500000000000004</v>
      </c>
      <c r="S73" s="68"/>
      <c r="U73" s="68"/>
      <c r="W73" s="68"/>
      <c r="Y73" s="68"/>
    </row>
    <row r="74" spans="1:25" s="31" customFormat="1" ht="12" customHeight="1" x14ac:dyDescent="0.45">
      <c r="A74" s="27" t="s">
        <v>90</v>
      </c>
      <c r="B74" s="28">
        <v>19672</v>
      </c>
      <c r="C74" s="176">
        <v>3.12</v>
      </c>
      <c r="D74" s="28">
        <v>17666</v>
      </c>
      <c r="E74" s="176">
        <v>-0.35</v>
      </c>
      <c r="F74" s="28">
        <v>17543</v>
      </c>
      <c r="G74" s="176">
        <v>0.26</v>
      </c>
      <c r="H74" s="28">
        <v>18403</v>
      </c>
      <c r="I74" s="176">
        <v>2.2200000000000002</v>
      </c>
      <c r="J74" s="28">
        <v>21586</v>
      </c>
      <c r="K74" s="65">
        <v>-5.81</v>
      </c>
      <c r="L74" s="28">
        <v>21455</v>
      </c>
      <c r="M74" s="65">
        <v>-1.1200000000000001</v>
      </c>
      <c r="N74" s="28">
        <v>22490</v>
      </c>
      <c r="O74" s="65">
        <v>4.59</v>
      </c>
      <c r="P74" s="174" t="s">
        <v>65</v>
      </c>
      <c r="Q74" s="181" t="s">
        <v>64</v>
      </c>
      <c r="S74" s="68"/>
      <c r="U74" s="68"/>
      <c r="W74" s="68"/>
      <c r="Y74" s="68"/>
    </row>
    <row r="75" spans="1:25" s="31" customFormat="1" x14ac:dyDescent="0.45">
      <c r="A75" s="116" t="s">
        <v>91</v>
      </c>
      <c r="B75" s="117">
        <v>13848</v>
      </c>
      <c r="C75" s="184">
        <v>10.69</v>
      </c>
      <c r="D75" s="117">
        <v>17179</v>
      </c>
      <c r="E75" s="129">
        <v>0.87</v>
      </c>
      <c r="F75" s="185">
        <v>17682</v>
      </c>
      <c r="G75" s="184">
        <v>1.07</v>
      </c>
      <c r="H75" s="117">
        <v>11054</v>
      </c>
      <c r="I75" s="118">
        <v>2.73</v>
      </c>
      <c r="J75" s="117">
        <v>14257</v>
      </c>
      <c r="K75" s="184">
        <v>-4.6399999999999997</v>
      </c>
      <c r="L75" s="117">
        <v>17500</v>
      </c>
      <c r="M75" s="184">
        <v>0.33</v>
      </c>
      <c r="N75" s="117">
        <v>17588</v>
      </c>
      <c r="O75" s="184">
        <v>1.1000000000000001</v>
      </c>
      <c r="P75" s="117">
        <v>19741</v>
      </c>
      <c r="Q75" s="118">
        <v>9.06</v>
      </c>
      <c r="R75" s="29"/>
      <c r="S75" s="30"/>
      <c r="T75" s="29"/>
      <c r="U75" s="30"/>
      <c r="V75" s="29"/>
      <c r="W75" s="30"/>
      <c r="X75" s="29"/>
      <c r="Y75" s="30"/>
    </row>
    <row r="76" spans="1:25" s="31" customFormat="1" x14ac:dyDescent="0.45">
      <c r="A76" s="15"/>
      <c r="B76" s="26"/>
      <c r="C76" s="66"/>
      <c r="D76" s="26"/>
      <c r="E76" s="125"/>
      <c r="F76" s="123"/>
      <c r="G76" s="77"/>
      <c r="H76" s="26"/>
      <c r="I76" s="66"/>
      <c r="J76" s="26"/>
      <c r="K76" s="66"/>
      <c r="L76" s="26"/>
      <c r="M76" s="66"/>
      <c r="N76" s="123"/>
      <c r="O76" s="77"/>
      <c r="P76" s="26"/>
      <c r="Q76" s="66"/>
      <c r="R76" s="29"/>
      <c r="S76" s="30"/>
      <c r="T76" s="29"/>
      <c r="U76" s="30"/>
      <c r="V76" s="29"/>
      <c r="W76" s="30"/>
      <c r="X76" s="29"/>
      <c r="Y76" s="30"/>
    </row>
    <row r="77" spans="1:25" s="31" customFormat="1" x14ac:dyDescent="0.45">
      <c r="A77" s="22" t="s">
        <v>12</v>
      </c>
      <c r="B77" s="32"/>
      <c r="C77" s="33"/>
      <c r="D77" s="32"/>
      <c r="E77" s="33"/>
      <c r="F77" s="32"/>
      <c r="G77" s="33"/>
      <c r="H77" s="32"/>
      <c r="I77" s="33"/>
      <c r="J77" s="32"/>
      <c r="K77" s="33"/>
      <c r="L77" s="32"/>
      <c r="M77" s="33"/>
      <c r="N77" s="32"/>
      <c r="O77" s="33"/>
      <c r="P77" s="32"/>
      <c r="Q77" s="33"/>
      <c r="R77" s="32"/>
      <c r="S77" s="33"/>
      <c r="T77" s="32"/>
      <c r="U77" s="33"/>
      <c r="V77" s="32"/>
      <c r="W77" s="33"/>
      <c r="X77" s="32"/>
      <c r="Y77" s="33"/>
    </row>
    <row r="78" spans="1:25" s="31" customFormat="1" x14ac:dyDescent="0.45">
      <c r="A78" s="34" t="s">
        <v>13</v>
      </c>
      <c r="B78" s="32"/>
      <c r="C78" s="33"/>
      <c r="D78" s="32"/>
      <c r="E78" s="33"/>
      <c r="F78" s="32"/>
      <c r="G78" s="33"/>
      <c r="H78" s="32"/>
      <c r="I78" s="33"/>
      <c r="J78" s="32"/>
      <c r="K78" s="33"/>
      <c r="L78" s="32"/>
      <c r="M78" s="33"/>
      <c r="N78" s="32"/>
      <c r="O78" s="33"/>
      <c r="P78" s="32"/>
      <c r="Q78" s="33"/>
      <c r="R78" s="32"/>
      <c r="S78" s="33"/>
      <c r="T78" s="32"/>
      <c r="U78" s="33"/>
      <c r="V78" s="32"/>
      <c r="W78" s="33"/>
      <c r="X78" s="32"/>
      <c r="Y78" s="33"/>
    </row>
    <row r="79" spans="1:25" s="31" customFormat="1" ht="19.5" customHeight="1" x14ac:dyDescent="0.45">
      <c r="A79" s="144" t="s">
        <v>49</v>
      </c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</row>
    <row r="80" spans="1:25" s="31" customFormat="1" x14ac:dyDescent="0.45">
      <c r="A80" s="22" t="s">
        <v>14</v>
      </c>
      <c r="B80" s="35"/>
      <c r="C80" s="36"/>
      <c r="D80" s="37"/>
      <c r="E80" s="36"/>
      <c r="F80" s="37"/>
      <c r="G80" s="36"/>
      <c r="H80" s="38"/>
      <c r="I80" s="36"/>
      <c r="J80" s="35"/>
      <c r="K80" s="36"/>
      <c r="L80" s="37"/>
      <c r="M80" s="36"/>
      <c r="N80" s="37"/>
      <c r="O80" s="36"/>
      <c r="P80" s="38"/>
      <c r="Q80" s="36"/>
      <c r="R80" s="37"/>
      <c r="S80" s="39"/>
      <c r="T80" s="37"/>
      <c r="U80" s="39"/>
      <c r="V80" s="37"/>
      <c r="W80" s="39"/>
      <c r="X80" s="37"/>
      <c r="Y80" s="39"/>
    </row>
    <row r="81" spans="1:25" s="31" customFormat="1" x14ac:dyDescent="0.45">
      <c r="A81" s="40" t="s">
        <v>15</v>
      </c>
      <c r="B81" s="32"/>
      <c r="C81" s="33"/>
      <c r="D81" s="32"/>
      <c r="E81" s="33"/>
      <c r="F81" s="32"/>
      <c r="G81" s="33"/>
      <c r="H81" s="32"/>
      <c r="I81" s="33"/>
      <c r="J81" s="32"/>
      <c r="K81" s="33"/>
      <c r="L81" s="32"/>
      <c r="M81" s="33"/>
      <c r="N81" s="32"/>
      <c r="O81" s="33"/>
      <c r="P81" s="32"/>
      <c r="Q81" s="33"/>
      <c r="R81" s="32"/>
      <c r="S81" s="33"/>
      <c r="T81" s="32"/>
      <c r="U81" s="33"/>
      <c r="V81" s="32"/>
      <c r="W81" s="33"/>
      <c r="X81" s="32"/>
      <c r="Y81" s="33"/>
    </row>
    <row r="83" spans="1:25" x14ac:dyDescent="0.45">
      <c r="A83" s="8" t="str">
        <f>+Índice!A14</f>
        <v>Fecha de actualización: 9 de marzo de 2026</v>
      </c>
      <c r="B83" s="6"/>
      <c r="C83" s="7"/>
      <c r="D83" s="6"/>
      <c r="E83" s="7"/>
      <c r="F83" s="6"/>
      <c r="G83" s="7"/>
      <c r="H83" s="6"/>
      <c r="I83" s="7"/>
      <c r="J83" s="6"/>
      <c r="K83" s="7"/>
      <c r="L83" s="6"/>
      <c r="M83" s="7"/>
      <c r="N83" s="6"/>
      <c r="O83" s="7"/>
      <c r="P83" s="6"/>
      <c r="Q83" s="7"/>
    </row>
  </sheetData>
  <mergeCells count="11">
    <mergeCell ref="A79:Y79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hyperlinks>
    <hyperlink ref="S5" location="Índice!A1" display="Regresar al índice" xr:uid="{172CDF23-0751-4F6A-B5E0-48C27F080073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012-A8C4-4438-9A11-59B020FA0AB4}">
  <dimension ref="A1:Y57"/>
  <sheetViews>
    <sheetView showGridLines="0" zoomScale="85" zoomScaleNormal="85" workbookViewId="0">
      <selection activeCell="A4" sqref="A4:I5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30" t="s">
        <v>0</v>
      </c>
      <c r="B4" s="130"/>
      <c r="C4" s="130"/>
      <c r="D4" s="130"/>
      <c r="E4" s="130"/>
      <c r="F4" s="130"/>
      <c r="G4" s="130"/>
      <c r="H4" s="130"/>
      <c r="I4" s="130"/>
    </row>
    <row r="5" spans="1:11" s="41" customFormat="1" ht="24" customHeight="1" x14ac:dyDescent="0.4">
      <c r="A5" s="130"/>
      <c r="B5" s="130"/>
      <c r="C5" s="130"/>
      <c r="D5" s="130"/>
      <c r="E5" s="130"/>
      <c r="F5" s="130"/>
      <c r="G5" s="130"/>
      <c r="H5" s="130"/>
      <c r="I5" s="130"/>
      <c r="K5" s="101" t="s">
        <v>63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año corrido. "&amp;Índice!A7</f>
        <v>Variación año corrido. Febrero de 2026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50</v>
      </c>
      <c r="B9" s="45" t="s">
        <v>2</v>
      </c>
      <c r="C9" s="45" t="s">
        <v>3</v>
      </c>
      <c r="D9" s="45" t="s">
        <v>4</v>
      </c>
      <c r="E9" s="46" t="s">
        <v>5</v>
      </c>
      <c r="F9" s="45" t="s">
        <v>6</v>
      </c>
      <c r="G9" s="45" t="s">
        <v>7</v>
      </c>
      <c r="H9" s="45" t="s">
        <v>8</v>
      </c>
      <c r="I9" s="45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02">
        <v>-18.497576736672062</v>
      </c>
      <c r="C11" s="103">
        <v>-12.38636363636363</v>
      </c>
      <c r="D11" s="103">
        <v>-4.8255382331106151</v>
      </c>
      <c r="E11" s="82">
        <v>-15.53281155930163</v>
      </c>
      <c r="F11" s="103">
        <v>-8.3781706379707934</v>
      </c>
      <c r="G11" s="103">
        <v>4.6484601975595341</v>
      </c>
      <c r="H11" s="103">
        <v>0.62949640287770503</v>
      </c>
      <c r="I11" s="103">
        <v>1.6837041491280624</v>
      </c>
    </row>
    <row r="12" spans="1:11" ht="14" customHeight="1" x14ac:dyDescent="0.45">
      <c r="A12" s="69" t="s">
        <v>19</v>
      </c>
      <c r="B12" s="104">
        <v>-3.0141665829397368E-2</v>
      </c>
      <c r="C12" s="104">
        <v>20.59649881132486</v>
      </c>
      <c r="D12" s="104">
        <v>15.87337224966323</v>
      </c>
      <c r="E12" s="83" t="s">
        <v>64</v>
      </c>
      <c r="F12" s="104">
        <v>16.022783556215959</v>
      </c>
      <c r="G12" s="104">
        <v>-1.0947089069497373</v>
      </c>
      <c r="H12" s="104">
        <v>20.969023034154088</v>
      </c>
      <c r="I12" s="105">
        <v>9.3720712277400864E-2</v>
      </c>
    </row>
    <row r="13" spans="1:11" ht="14" customHeight="1" x14ac:dyDescent="0.45">
      <c r="A13" s="1" t="s">
        <v>20</v>
      </c>
      <c r="B13" s="103">
        <v>-7.9383886255924079</v>
      </c>
      <c r="C13" s="103">
        <v>-11.862917398945516</v>
      </c>
      <c r="D13" s="103">
        <v>2.2804054054053946</v>
      </c>
      <c r="E13" s="103">
        <v>-0.58708414872797876</v>
      </c>
      <c r="F13" s="103">
        <v>-0.2197802197802079</v>
      </c>
      <c r="G13" s="103">
        <v>-17.854283426741389</v>
      </c>
      <c r="H13" s="103">
        <v>-8.078602620087338</v>
      </c>
      <c r="I13" s="103">
        <v>-12.123155869146874</v>
      </c>
    </row>
    <row r="14" spans="1:11" ht="14" customHeight="1" x14ac:dyDescent="0.45">
      <c r="A14" s="69" t="s">
        <v>21</v>
      </c>
      <c r="B14" s="106">
        <v>-9.1852421214450466</v>
      </c>
      <c r="C14" s="104">
        <v>21.944216570959796</v>
      </c>
      <c r="D14" s="104">
        <v>-1.3633980073413765</v>
      </c>
      <c r="E14" s="107">
        <v>-13.97268974277549</v>
      </c>
      <c r="F14" s="105">
        <v>29.264972776769472</v>
      </c>
      <c r="G14" s="104">
        <v>-12.658871377732595</v>
      </c>
      <c r="H14" s="104">
        <v>1.9742037378257304</v>
      </c>
      <c r="I14" s="104">
        <v>2.200000000000002</v>
      </c>
    </row>
    <row r="15" spans="1:11" ht="14" customHeight="1" x14ac:dyDescent="0.45">
      <c r="A15" s="1" t="s">
        <v>22</v>
      </c>
      <c r="B15" s="82" t="s">
        <v>64</v>
      </c>
      <c r="C15" s="103">
        <v>-21.843778383287916</v>
      </c>
      <c r="D15" s="103">
        <v>23.354838709677406</v>
      </c>
      <c r="E15" s="103">
        <v>20.347714101738568</v>
      </c>
      <c r="F15" s="103">
        <v>45.454545454545482</v>
      </c>
      <c r="G15" s="103">
        <v>3.125</v>
      </c>
      <c r="H15" s="103">
        <v>-12.005928853754932</v>
      </c>
      <c r="I15" s="84" t="s">
        <v>64</v>
      </c>
    </row>
    <row r="16" spans="1:11" ht="14" customHeight="1" x14ac:dyDescent="0.45">
      <c r="A16" s="69" t="s">
        <v>58</v>
      </c>
      <c r="B16" s="105">
        <v>20.082564351627006</v>
      </c>
      <c r="C16" s="104">
        <v>35.083354068176156</v>
      </c>
      <c r="D16" s="104">
        <v>25.030644765874001</v>
      </c>
      <c r="E16" s="81" t="s">
        <v>64</v>
      </c>
      <c r="F16" s="104">
        <v>7.1953382315682823</v>
      </c>
      <c r="G16" s="104">
        <v>15.278318411833403</v>
      </c>
      <c r="H16" s="104">
        <v>-2.7828348504551292</v>
      </c>
      <c r="I16" s="107">
        <v>9.2898431048719985</v>
      </c>
    </row>
    <row r="17" spans="1:9" ht="14" customHeight="1" x14ac:dyDescent="0.45">
      <c r="A17" s="1" t="s">
        <v>23</v>
      </c>
      <c r="B17" s="103">
        <v>23.617972241825449</v>
      </c>
      <c r="C17" s="103">
        <v>-11.331861662987508</v>
      </c>
      <c r="D17" s="103">
        <v>30.864622803995889</v>
      </c>
      <c r="E17" s="103">
        <v>29.368265370800771</v>
      </c>
      <c r="F17" s="103">
        <v>12.414664981036672</v>
      </c>
      <c r="G17" s="103">
        <v>13.613565798901339</v>
      </c>
      <c r="H17" s="103">
        <v>24.516129032258107</v>
      </c>
      <c r="I17" s="103">
        <v>24.50436161776366</v>
      </c>
    </row>
    <row r="18" spans="1:9" ht="14" customHeight="1" x14ac:dyDescent="0.45">
      <c r="A18" s="69" t="s">
        <v>24</v>
      </c>
      <c r="B18" s="104">
        <v>7.454545454545447</v>
      </c>
      <c r="C18" s="104">
        <v>-30.321665089877015</v>
      </c>
      <c r="D18" s="104">
        <v>-27.187807276302856</v>
      </c>
      <c r="E18" s="104">
        <v>-7.3180538801769117</v>
      </c>
      <c r="F18" s="104">
        <v>-32.49390739236393</v>
      </c>
      <c r="G18" s="104">
        <v>-31.299212598425196</v>
      </c>
      <c r="H18" s="104">
        <v>-25.966850828729282</v>
      </c>
      <c r="I18" s="104">
        <v>-14.793678665496056</v>
      </c>
    </row>
    <row r="19" spans="1:9" ht="14" customHeight="1" x14ac:dyDescent="0.45">
      <c r="A19" s="1" t="s">
        <v>25</v>
      </c>
      <c r="B19" s="103">
        <v>64.39169139465875</v>
      </c>
      <c r="C19" s="103">
        <v>20.740049751243795</v>
      </c>
      <c r="D19" s="103">
        <v>19.999999999999996</v>
      </c>
      <c r="E19" s="103">
        <v>40.395358831113029</v>
      </c>
      <c r="F19" s="103">
        <v>19.69457609268035</v>
      </c>
      <c r="G19" s="103">
        <v>46.82981090100111</v>
      </c>
      <c r="H19" s="103">
        <v>23.460559796437664</v>
      </c>
      <c r="I19" s="103">
        <v>16.356382978723396</v>
      </c>
    </row>
    <row r="20" spans="1:9" ht="14" customHeight="1" x14ac:dyDescent="0.45">
      <c r="A20" s="69" t="s">
        <v>26</v>
      </c>
      <c r="B20" s="104">
        <v>-8.7131782945736429</v>
      </c>
      <c r="C20" s="104">
        <v>10.19584090450234</v>
      </c>
      <c r="D20" s="104">
        <v>0.10400416016640435</v>
      </c>
      <c r="E20" s="104">
        <v>-10.48588438640291</v>
      </c>
      <c r="F20" s="104">
        <v>-7.4285714285714182</v>
      </c>
      <c r="G20" s="104">
        <v>27.442439327940281</v>
      </c>
      <c r="H20" s="104">
        <v>9.5894516032364319</v>
      </c>
      <c r="I20" s="104">
        <v>-9.756097560973398E-2</v>
      </c>
    </row>
    <row r="21" spans="1:9" ht="14" customHeight="1" x14ac:dyDescent="0.45">
      <c r="A21" s="1" t="s">
        <v>27</v>
      </c>
      <c r="B21" s="103">
        <v>45.145631067961169</v>
      </c>
      <c r="C21" s="103">
        <v>62.050898203592844</v>
      </c>
      <c r="D21" s="103">
        <v>69.36005171299287</v>
      </c>
      <c r="E21" s="103">
        <v>51.679731243001115</v>
      </c>
      <c r="F21" s="103">
        <v>48.927982407916424</v>
      </c>
      <c r="G21" s="103">
        <v>78.546949965729979</v>
      </c>
      <c r="H21" s="103">
        <v>26.234384295062462</v>
      </c>
      <c r="I21" s="108">
        <v>45.64796905222439</v>
      </c>
    </row>
    <row r="22" spans="1:9" ht="14" customHeight="1" x14ac:dyDescent="0.45">
      <c r="A22" s="69" t="s">
        <v>28</v>
      </c>
      <c r="B22" s="104">
        <v>28.163123039386551</v>
      </c>
      <c r="C22" s="104">
        <v>59.578947368421062</v>
      </c>
      <c r="D22" s="104">
        <v>42.792421746293229</v>
      </c>
      <c r="E22" s="105">
        <v>18.009020618556693</v>
      </c>
      <c r="F22" s="105">
        <v>42.08480565371022</v>
      </c>
      <c r="G22" s="105">
        <v>49.830014570179685</v>
      </c>
      <c r="H22" s="104">
        <v>49.799781579905343</v>
      </c>
      <c r="I22" s="104">
        <v>39.722785665990543</v>
      </c>
    </row>
    <row r="23" spans="1:9" ht="14" customHeight="1" x14ac:dyDescent="0.45">
      <c r="A23" s="71" t="s">
        <v>29</v>
      </c>
      <c r="B23" s="109">
        <v>-14.685749844430607</v>
      </c>
      <c r="C23" s="110">
        <v>-26.260869565217384</v>
      </c>
      <c r="D23" s="110">
        <v>-15.439999999999998</v>
      </c>
      <c r="E23" s="110">
        <v>-24.695928080380767</v>
      </c>
      <c r="F23" s="110">
        <v>-26.047769265434884</v>
      </c>
      <c r="G23" s="110">
        <v>-13.857142857142868</v>
      </c>
      <c r="H23" s="110">
        <v>-9.5367847411444107</v>
      </c>
      <c r="I23" s="111">
        <v>-24.622356495468267</v>
      </c>
    </row>
    <row r="24" spans="1:9" ht="14" customHeight="1" x14ac:dyDescent="0.45">
      <c r="A24" s="48" t="s">
        <v>30</v>
      </c>
      <c r="B24" s="48"/>
      <c r="C24" s="48"/>
      <c r="D24" s="48"/>
      <c r="E24" s="48"/>
      <c r="F24" s="48"/>
      <c r="G24" s="48"/>
      <c r="H24" s="48"/>
      <c r="I24" s="48"/>
    </row>
    <row r="25" spans="1:9" ht="14" customHeight="1" x14ac:dyDescent="0.45">
      <c r="A25" s="1" t="s">
        <v>48</v>
      </c>
      <c r="B25" s="82" t="s">
        <v>64</v>
      </c>
      <c r="C25" s="103">
        <v>-13.062169312169313</v>
      </c>
      <c r="D25" s="102">
        <v>3.0249768732654836</v>
      </c>
      <c r="E25" s="82">
        <v>14.69268113950719</v>
      </c>
      <c r="F25" s="102">
        <v>9.3076923076923066</v>
      </c>
      <c r="G25" s="84" t="s">
        <v>64</v>
      </c>
      <c r="H25" s="103">
        <v>8.9583551872443259</v>
      </c>
      <c r="I25" s="119">
        <v>18.642105263157905</v>
      </c>
    </row>
    <row r="26" spans="1:9" ht="14" customHeight="1" x14ac:dyDescent="0.45">
      <c r="A26" s="69" t="s">
        <v>31</v>
      </c>
      <c r="B26" s="104">
        <v>1.2201591511936449</v>
      </c>
      <c r="C26" s="104">
        <v>16.551724137931025</v>
      </c>
      <c r="D26" s="104">
        <v>0</v>
      </c>
      <c r="E26" s="83" t="s">
        <v>64</v>
      </c>
      <c r="F26" s="104">
        <v>17.782217782217778</v>
      </c>
      <c r="G26" s="104">
        <v>8.8646437095124533</v>
      </c>
      <c r="H26" s="104">
        <v>7.4202898550724594</v>
      </c>
      <c r="I26" s="104">
        <v>3.659849300322926</v>
      </c>
    </row>
    <row r="27" spans="1:9" ht="14" customHeight="1" x14ac:dyDescent="0.45">
      <c r="A27" s="1" t="s">
        <v>32</v>
      </c>
      <c r="B27" s="102">
        <v>23.400049419322944</v>
      </c>
      <c r="C27" s="103">
        <v>-2.0493642483171426</v>
      </c>
      <c r="D27" s="82" t="s">
        <v>64</v>
      </c>
      <c r="E27" s="103">
        <v>-5.9320406987905416</v>
      </c>
      <c r="F27" s="103">
        <v>-2.3941855493800568</v>
      </c>
      <c r="G27" s="82" t="s">
        <v>64</v>
      </c>
      <c r="H27" s="103">
        <v>-23.75236189841058</v>
      </c>
      <c r="I27" s="102">
        <v>-11.361619030711868</v>
      </c>
    </row>
    <row r="28" spans="1:9" ht="14" customHeight="1" x14ac:dyDescent="0.45">
      <c r="A28" s="69" t="s">
        <v>33</v>
      </c>
      <c r="B28" s="83" t="s">
        <v>64</v>
      </c>
      <c r="C28" s="104">
        <v>15.580943121050051</v>
      </c>
      <c r="D28" s="104">
        <v>2.0589510186389326</v>
      </c>
      <c r="E28" s="81" t="s">
        <v>64</v>
      </c>
      <c r="F28" s="105">
        <v>12.604275286757026</v>
      </c>
      <c r="G28" s="105">
        <v>17.935858519202853</v>
      </c>
      <c r="H28" s="104">
        <v>-7.9439252336448547</v>
      </c>
      <c r="I28" s="187">
        <v>-7.8694412168585632</v>
      </c>
    </row>
    <row r="29" spans="1:9" ht="14" customHeight="1" x14ac:dyDescent="0.45">
      <c r="A29" s="1" t="s">
        <v>34</v>
      </c>
      <c r="B29" s="103">
        <v>-9.7237269772480932</v>
      </c>
      <c r="C29" s="103">
        <v>-13.696808510638302</v>
      </c>
      <c r="D29" s="103">
        <v>-0.67996373526745257</v>
      </c>
      <c r="E29" s="103">
        <v>-11.355609888617224</v>
      </c>
      <c r="F29" s="102">
        <v>-12.435233160621751</v>
      </c>
      <c r="G29" s="103">
        <v>-14.594127806563041</v>
      </c>
      <c r="H29" s="103">
        <v>-28.070175438596479</v>
      </c>
      <c r="I29" s="49">
        <v>-10.730769230769234</v>
      </c>
    </row>
    <row r="30" spans="1:9" ht="14" customHeight="1" x14ac:dyDescent="0.45">
      <c r="A30" s="69" t="s">
        <v>55</v>
      </c>
      <c r="B30" s="105">
        <v>3.5997882477501353</v>
      </c>
      <c r="C30" s="105">
        <v>22.02881152460985</v>
      </c>
      <c r="D30" s="104" t="s">
        <v>64</v>
      </c>
      <c r="E30" s="104">
        <v>2.5683512841756295</v>
      </c>
      <c r="F30" s="105">
        <v>-0.18691588785045843</v>
      </c>
      <c r="G30" s="105">
        <v>-1.5340909090909016</v>
      </c>
      <c r="H30" s="104">
        <v>27.538726333907036</v>
      </c>
      <c r="I30" s="188">
        <v>10.93535075653369</v>
      </c>
    </row>
    <row r="31" spans="1:9" ht="14" customHeight="1" x14ac:dyDescent="0.45">
      <c r="A31" s="1" t="s">
        <v>35</v>
      </c>
      <c r="B31" s="103">
        <v>2.3333333333333206</v>
      </c>
      <c r="C31" s="103">
        <v>18.049792531120335</v>
      </c>
      <c r="D31" s="103">
        <v>11.150029188558053</v>
      </c>
      <c r="E31" s="103">
        <v>3.9539782855290806</v>
      </c>
      <c r="F31" s="103">
        <v>6.6543009506144113</v>
      </c>
      <c r="G31" s="103">
        <v>8.7494056110318574</v>
      </c>
      <c r="H31" s="103">
        <v>4.8790926599614703</v>
      </c>
      <c r="I31" s="49">
        <v>3.2487761459724096</v>
      </c>
    </row>
    <row r="32" spans="1:9" ht="14" customHeight="1" x14ac:dyDescent="0.45">
      <c r="A32" s="69" t="s">
        <v>36</v>
      </c>
      <c r="B32" s="104">
        <v>28.562026982560052</v>
      </c>
      <c r="C32" s="104">
        <v>165.89966050546963</v>
      </c>
      <c r="D32" s="187">
        <v>89.117043121149891</v>
      </c>
      <c r="E32" s="187">
        <v>46.420382165605091</v>
      </c>
      <c r="F32" s="105">
        <v>29.049034175334356</v>
      </c>
      <c r="G32" s="104">
        <v>31.704220882259591</v>
      </c>
      <c r="H32" s="104">
        <v>73.437818033787906</v>
      </c>
      <c r="I32" s="187">
        <v>52.637485970819341</v>
      </c>
    </row>
    <row r="33" spans="1:25" ht="14" customHeight="1" x14ac:dyDescent="0.45">
      <c r="A33" s="1" t="s">
        <v>37</v>
      </c>
      <c r="B33" s="112">
        <v>11.037673496364842</v>
      </c>
      <c r="C33" s="112">
        <v>70.859213250517584</v>
      </c>
      <c r="D33" s="103">
        <v>86.425094645754456</v>
      </c>
      <c r="E33" s="84" t="s">
        <v>64</v>
      </c>
      <c r="F33" s="103">
        <v>46.84136640149741</v>
      </c>
      <c r="G33" s="119">
        <v>49.147858129894061</v>
      </c>
      <c r="H33" s="103">
        <v>101.8255578093306</v>
      </c>
      <c r="I33" s="112">
        <v>68.924302788844628</v>
      </c>
    </row>
    <row r="34" spans="1:25" ht="14" customHeight="1" x14ac:dyDescent="0.45">
      <c r="A34" s="69" t="s">
        <v>51</v>
      </c>
      <c r="B34" s="81" t="s">
        <v>64</v>
      </c>
      <c r="C34" s="104">
        <v>8.5294117647058734</v>
      </c>
      <c r="D34" s="104">
        <v>7.0671776375112572</v>
      </c>
      <c r="E34" s="104">
        <v>12.217490992466406</v>
      </c>
      <c r="F34" s="104">
        <v>4.0833687792428686</v>
      </c>
      <c r="G34" s="104">
        <v>4.7512517311175229</v>
      </c>
      <c r="H34" s="104">
        <v>10.706278026905846</v>
      </c>
      <c r="I34" s="104">
        <v>1.706445289980385</v>
      </c>
    </row>
    <row r="35" spans="1:25" ht="14" customHeight="1" x14ac:dyDescent="0.45">
      <c r="A35" s="1" t="s">
        <v>38</v>
      </c>
      <c r="B35" s="82" t="s">
        <v>64</v>
      </c>
      <c r="C35" s="103">
        <v>39.454094292803951</v>
      </c>
      <c r="D35" s="103">
        <v>34.47458519884119</v>
      </c>
      <c r="E35" s="82" t="s">
        <v>64</v>
      </c>
      <c r="F35" s="103">
        <v>15.174013921113705</v>
      </c>
      <c r="G35" s="103">
        <v>1.2684989429175397</v>
      </c>
      <c r="H35" s="103">
        <v>33.449809402795424</v>
      </c>
      <c r="I35" s="103">
        <v>18.594622019279573</v>
      </c>
    </row>
    <row r="36" spans="1:25" ht="14" customHeight="1" x14ac:dyDescent="0.45">
      <c r="A36" s="69" t="s">
        <v>39</v>
      </c>
      <c r="B36" s="104">
        <v>18.324250681198919</v>
      </c>
      <c r="C36" s="104">
        <v>27.324866857845166</v>
      </c>
      <c r="D36" s="104">
        <v>22.041123370110327</v>
      </c>
      <c r="E36" s="104">
        <v>18.867538838920694</v>
      </c>
      <c r="F36" s="104">
        <v>-0.44061686360905572</v>
      </c>
      <c r="G36" s="104">
        <v>38.012295081967238</v>
      </c>
      <c r="H36" s="104">
        <v>-2.9507376844211008</v>
      </c>
      <c r="I36" s="104">
        <v>7.5941676792223411</v>
      </c>
    </row>
    <row r="37" spans="1:25" ht="14" customHeight="1" x14ac:dyDescent="0.45">
      <c r="A37" s="1" t="s">
        <v>57</v>
      </c>
      <c r="B37" s="119">
        <v>3.2258064516129226</v>
      </c>
      <c r="C37" s="103">
        <v>17.317409278824059</v>
      </c>
      <c r="D37" s="103">
        <v>35.562086700955199</v>
      </c>
      <c r="E37" s="82" t="s">
        <v>64</v>
      </c>
      <c r="F37" s="113">
        <v>-11.208226221079688</v>
      </c>
      <c r="G37" s="102">
        <v>24.593241551939961</v>
      </c>
      <c r="H37" s="103">
        <v>16.042553191489372</v>
      </c>
      <c r="I37" s="103">
        <v>10.05586592178771</v>
      </c>
    </row>
    <row r="38" spans="1:25" ht="14" customHeight="1" x14ac:dyDescent="0.45">
      <c r="A38" s="69" t="s">
        <v>56</v>
      </c>
      <c r="B38" s="186">
        <v>44.578920827029748</v>
      </c>
      <c r="C38" s="105">
        <v>4.512372634643369</v>
      </c>
      <c r="D38" s="104">
        <v>5.9730250481695668</v>
      </c>
      <c r="E38" s="105">
        <v>28.134692069118294</v>
      </c>
      <c r="F38" s="104">
        <v>23.867351704810847</v>
      </c>
      <c r="G38" s="104">
        <v>16.659707724425886</v>
      </c>
      <c r="H38" s="104">
        <v>16.763005780346841</v>
      </c>
      <c r="I38" s="104">
        <v>18.174442190669392</v>
      </c>
    </row>
    <row r="39" spans="1:25" ht="14" customHeight="1" x14ac:dyDescent="0.45">
      <c r="A39" s="1" t="s">
        <v>40</v>
      </c>
      <c r="B39" s="103">
        <v>-0.41493775933609811</v>
      </c>
      <c r="C39" s="103">
        <v>8.5759872357399338</v>
      </c>
      <c r="D39" s="103">
        <v>-6.8309070548712274</v>
      </c>
      <c r="E39" s="102">
        <v>8.1226828446242081</v>
      </c>
      <c r="F39" s="102">
        <v>15.749364944961908</v>
      </c>
      <c r="G39" s="82">
        <v>-13.928057553956819</v>
      </c>
      <c r="H39" s="102">
        <v>5.4378754347138791</v>
      </c>
      <c r="I39" s="102">
        <v>7.1677852348993376</v>
      </c>
    </row>
    <row r="40" spans="1:25" ht="14" customHeight="1" x14ac:dyDescent="0.45">
      <c r="A40" s="70" t="s">
        <v>41</v>
      </c>
      <c r="B40" s="114">
        <v>13.446372239747628</v>
      </c>
      <c r="C40" s="114">
        <v>32.15636822194201</v>
      </c>
      <c r="D40" s="114">
        <v>16.580118694362</v>
      </c>
      <c r="E40" s="114">
        <v>22.116736990154727</v>
      </c>
      <c r="F40" s="114">
        <v>18.355235269181858</v>
      </c>
      <c r="G40" s="115">
        <v>6.7901234567901092</v>
      </c>
      <c r="H40" s="114">
        <v>21.599264705882359</v>
      </c>
      <c r="I40" s="114">
        <v>7.5636363636363724</v>
      </c>
    </row>
    <row r="41" spans="1:25" ht="14" customHeight="1" x14ac:dyDescent="0.45">
      <c r="A41" s="48" t="s">
        <v>42</v>
      </c>
      <c r="B41" s="48"/>
      <c r="C41" s="48"/>
      <c r="D41" s="48"/>
      <c r="E41" s="48"/>
      <c r="F41" s="48"/>
      <c r="G41" s="48"/>
      <c r="H41" s="48"/>
      <c r="I41" s="48"/>
    </row>
    <row r="42" spans="1:25" ht="14" customHeight="1" x14ac:dyDescent="0.45">
      <c r="A42" s="1" t="s">
        <v>43</v>
      </c>
      <c r="B42" s="84" t="s">
        <v>64</v>
      </c>
      <c r="C42" s="103">
        <v>19.953051643192477</v>
      </c>
      <c r="D42" s="103">
        <v>-7.6490438695163032</v>
      </c>
      <c r="E42" s="84" t="s">
        <v>64</v>
      </c>
      <c r="F42" s="103">
        <v>33.519293351929313</v>
      </c>
      <c r="G42" s="103">
        <v>-8.7967644084934289</v>
      </c>
      <c r="H42" s="103">
        <v>-2.8950542822677949</v>
      </c>
      <c r="I42" s="102">
        <v>1.1115861479264577</v>
      </c>
    </row>
    <row r="43" spans="1:25" ht="14" customHeight="1" x14ac:dyDescent="0.45">
      <c r="A43" s="69" t="s">
        <v>44</v>
      </c>
      <c r="B43" s="104">
        <v>34.618680377035147</v>
      </c>
      <c r="C43" s="104">
        <v>39.270919635459833</v>
      </c>
      <c r="D43" s="104">
        <v>31.464435146443481</v>
      </c>
      <c r="E43" s="104">
        <v>27.583108715184188</v>
      </c>
      <c r="F43" s="104">
        <v>39.320822162645186</v>
      </c>
      <c r="G43" s="105">
        <v>21.264894592117312</v>
      </c>
      <c r="H43" s="104">
        <v>39.517749497655743</v>
      </c>
      <c r="I43" s="104">
        <v>30.961182994454717</v>
      </c>
    </row>
    <row r="44" spans="1:25" ht="14" customHeight="1" x14ac:dyDescent="0.45">
      <c r="A44" s="1" t="s">
        <v>52</v>
      </c>
      <c r="B44" s="119">
        <v>14.971392244119519</v>
      </c>
      <c r="C44" s="103">
        <v>19.781169018139956</v>
      </c>
      <c r="D44" s="103">
        <v>14.223669923995663</v>
      </c>
      <c r="E44" s="103">
        <v>11.766342141863696</v>
      </c>
      <c r="F44" s="103">
        <v>-6.6510172143974922</v>
      </c>
      <c r="G44" s="103">
        <v>17.287568020092081</v>
      </c>
      <c r="H44" s="103">
        <v>20.961538461538453</v>
      </c>
      <c r="I44" s="103">
        <v>0.7395993836671888</v>
      </c>
    </row>
    <row r="45" spans="1:25" ht="14" customHeight="1" x14ac:dyDescent="0.45">
      <c r="A45" s="69" t="s">
        <v>45</v>
      </c>
      <c r="B45" s="104">
        <v>15.404958677685944</v>
      </c>
      <c r="C45" s="104">
        <v>18.948464341488823</v>
      </c>
      <c r="D45" s="104">
        <v>4.7362978283350676</v>
      </c>
      <c r="E45" s="104">
        <v>18.556361239288076</v>
      </c>
      <c r="F45" s="104">
        <v>22.073732718894036</v>
      </c>
      <c r="G45" s="104">
        <v>-8.5714285714285747</v>
      </c>
      <c r="H45" s="104">
        <v>13.377777777777776</v>
      </c>
      <c r="I45" s="104">
        <v>4.4782803403492943</v>
      </c>
    </row>
    <row r="46" spans="1:25" x14ac:dyDescent="0.45">
      <c r="A46" s="71" t="s">
        <v>46</v>
      </c>
      <c r="B46" s="110">
        <v>7.3045267489711962</v>
      </c>
      <c r="C46" s="110">
        <v>-7.1620171673819621</v>
      </c>
      <c r="D46" s="110">
        <v>-8.2777036048064083</v>
      </c>
      <c r="E46" s="110">
        <v>-3.4912718204488713</v>
      </c>
      <c r="F46" s="110">
        <v>-2.9446876243533482</v>
      </c>
      <c r="G46" s="110">
        <v>-4.5182972367438285</v>
      </c>
      <c r="H46" s="110">
        <v>16.584076643541469</v>
      </c>
      <c r="I46" s="110">
        <v>-4.5327754532775488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7" t="s">
        <v>62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54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9 de marzo de 2026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F7402EBD-9201-4A84-8AF0-7C5F9A3B5FC8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5B01-133B-4735-A10B-A521B9ED8989}">
  <dimension ref="A1:Y57"/>
  <sheetViews>
    <sheetView showGridLines="0" workbookViewId="0">
      <selection activeCell="E40" sqref="E40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.5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30" t="s">
        <v>0</v>
      </c>
      <c r="B4" s="130"/>
      <c r="C4" s="130"/>
      <c r="D4" s="130"/>
      <c r="E4" s="130"/>
      <c r="F4" s="130"/>
      <c r="G4" s="130"/>
      <c r="H4" s="130"/>
      <c r="I4" s="130"/>
    </row>
    <row r="5" spans="1:11" s="41" customFormat="1" ht="27.75" customHeight="1" x14ac:dyDescent="0.4">
      <c r="A5" s="130"/>
      <c r="B5" s="130"/>
      <c r="C5" s="130"/>
      <c r="D5" s="130"/>
      <c r="E5" s="130"/>
      <c r="F5" s="130"/>
      <c r="G5" s="130"/>
      <c r="H5" s="130"/>
      <c r="I5" s="130"/>
      <c r="K5" s="101" t="s">
        <v>63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anual. "&amp;Índice!A7</f>
        <v>Variación anual. Febrero de 2026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50</v>
      </c>
      <c r="B9" s="58" t="s">
        <v>2</v>
      </c>
      <c r="C9" s="58" t="s">
        <v>3</v>
      </c>
      <c r="D9" s="58" t="s">
        <v>4</v>
      </c>
      <c r="E9" s="59" t="s">
        <v>5</v>
      </c>
      <c r="F9" s="58" t="s">
        <v>6</v>
      </c>
      <c r="G9" s="58" t="s">
        <v>7</v>
      </c>
      <c r="H9" s="58" t="s">
        <v>8</v>
      </c>
      <c r="I9" s="58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19">
        <v>35.983827493261479</v>
      </c>
      <c r="C11" s="49">
        <v>-8.4323040380047445</v>
      </c>
      <c r="D11" s="49">
        <v>9.7602739726027075</v>
      </c>
      <c r="E11" s="119">
        <v>25.0445632798574</v>
      </c>
      <c r="F11" s="49">
        <v>-2.1346469622331776</v>
      </c>
      <c r="G11" s="49">
        <v>17.789404839764501</v>
      </c>
      <c r="H11" s="49">
        <v>23.237885462555074</v>
      </c>
      <c r="I11" s="49">
        <v>5.9523809523809534</v>
      </c>
    </row>
    <row r="12" spans="1:11" ht="14" customHeight="1" x14ac:dyDescent="0.45">
      <c r="A12" s="69" t="s">
        <v>19</v>
      </c>
      <c r="B12" s="188">
        <v>-3.0141665829441777E-2</v>
      </c>
      <c r="C12" s="188">
        <v>-14.731051344743229</v>
      </c>
      <c r="D12" s="188">
        <v>-21.194075431363537</v>
      </c>
      <c r="E12" s="83" t="s">
        <v>64</v>
      </c>
      <c r="F12" s="188">
        <v>-21.181022880215362</v>
      </c>
      <c r="G12" s="188">
        <v>-23.960724305024261</v>
      </c>
      <c r="H12" s="188">
        <v>-15.357539829566491</v>
      </c>
      <c r="I12" s="187">
        <v>-16.757599376461442</v>
      </c>
    </row>
    <row r="13" spans="1:11" ht="14" customHeight="1" x14ac:dyDescent="0.45">
      <c r="A13" s="1" t="s">
        <v>20</v>
      </c>
      <c r="B13" s="49">
        <v>-7.7744807121661648</v>
      </c>
      <c r="C13" s="49">
        <v>-11.785400175901495</v>
      </c>
      <c r="D13" s="49">
        <v>-4.3443917851500924</v>
      </c>
      <c r="E13" s="49">
        <v>-1.2313674659753526</v>
      </c>
      <c r="F13" s="49">
        <v>9.1346153846154401</v>
      </c>
      <c r="G13" s="49">
        <v>-20.403413498836333</v>
      </c>
      <c r="H13" s="49">
        <v>-5.9568131049888446</v>
      </c>
      <c r="I13" s="49">
        <v>-7.1186440677966196</v>
      </c>
    </row>
    <row r="14" spans="1:11" ht="14" customHeight="1" x14ac:dyDescent="0.45">
      <c r="A14" s="69" t="s">
        <v>21</v>
      </c>
      <c r="B14" s="189">
        <v>2.2501081782777543</v>
      </c>
      <c r="C14" s="188">
        <v>20.804550995530292</v>
      </c>
      <c r="D14" s="188">
        <v>5.4963544587773638</v>
      </c>
      <c r="E14" s="186">
        <v>-3.2845412352731418</v>
      </c>
      <c r="F14" s="187">
        <v>42.16566866267457</v>
      </c>
      <c r="G14" s="188">
        <v>9.0793650793650862</v>
      </c>
      <c r="H14" s="188">
        <v>45.858433734939695</v>
      </c>
      <c r="I14" s="188">
        <v>20.661157024793408</v>
      </c>
    </row>
    <row r="15" spans="1:11" ht="14" customHeight="1" x14ac:dyDescent="0.45">
      <c r="A15" s="1" t="s">
        <v>22</v>
      </c>
      <c r="B15" s="82" t="s">
        <v>64</v>
      </c>
      <c r="C15" s="49">
        <v>-34.58760927404029</v>
      </c>
      <c r="D15" s="49">
        <v>44.301886792452819</v>
      </c>
      <c r="E15" s="49">
        <v>29.701596113809849</v>
      </c>
      <c r="F15" s="49">
        <v>-5.0980392156862671</v>
      </c>
      <c r="G15" s="49">
        <v>16.970998925886114</v>
      </c>
      <c r="H15" s="49">
        <v>12.507896399241968</v>
      </c>
      <c r="I15" s="84" t="s">
        <v>64</v>
      </c>
    </row>
    <row r="16" spans="1:11" ht="14" customHeight="1" x14ac:dyDescent="0.45">
      <c r="A16" s="69" t="s">
        <v>58</v>
      </c>
      <c r="B16" s="187">
        <v>10.096849604809099</v>
      </c>
      <c r="C16" s="188">
        <v>57.316719791364811</v>
      </c>
      <c r="D16" s="188">
        <v>41.470180305131763</v>
      </c>
      <c r="E16" s="81" t="s">
        <v>64</v>
      </c>
      <c r="F16" s="188">
        <v>32.467125860989363</v>
      </c>
      <c r="G16" s="188">
        <v>16.893625419380353</v>
      </c>
      <c r="H16" s="188">
        <v>43.328220858895719</v>
      </c>
      <c r="I16" s="186">
        <v>22.46125375896375</v>
      </c>
    </row>
    <row r="17" spans="1:9" ht="14" customHeight="1" x14ac:dyDescent="0.45">
      <c r="A17" s="1" t="s">
        <v>23</v>
      </c>
      <c r="B17" s="49">
        <v>17.614145031333916</v>
      </c>
      <c r="C17" s="49">
        <v>12.023551286024148</v>
      </c>
      <c r="D17" s="49">
        <v>15.506232897537252</v>
      </c>
      <c r="E17" s="49">
        <v>30.973262032085547</v>
      </c>
      <c r="F17" s="49">
        <v>-0.93582887700537354</v>
      </c>
      <c r="G17" s="49">
        <v>-2.3604269293924562</v>
      </c>
      <c r="H17" s="49">
        <v>92.358803986710967</v>
      </c>
      <c r="I17" s="49">
        <v>34.18803418803418</v>
      </c>
    </row>
    <row r="18" spans="1:9" ht="14" customHeight="1" x14ac:dyDescent="0.45">
      <c r="A18" s="69" t="s">
        <v>24</v>
      </c>
      <c r="B18" s="188">
        <v>4.6017699115044275</v>
      </c>
      <c r="C18" s="188">
        <v>-54.940348730498634</v>
      </c>
      <c r="D18" s="188">
        <v>-19.90265008112496</v>
      </c>
      <c r="E18" s="188">
        <v>-13.280662151993994</v>
      </c>
      <c r="F18" s="188">
        <v>-53.419282511210774</v>
      </c>
      <c r="G18" s="188">
        <v>-6.9829424307035985</v>
      </c>
      <c r="H18" s="188">
        <v>-29.100529100529105</v>
      </c>
      <c r="I18" s="188">
        <v>-32.322175732217609</v>
      </c>
    </row>
    <row r="19" spans="1:9" ht="14" customHeight="1" x14ac:dyDescent="0.45">
      <c r="A19" s="1" t="s">
        <v>25</v>
      </c>
      <c r="B19" s="49">
        <v>38.557732388495204</v>
      </c>
      <c r="C19" s="49">
        <v>4.8043184885290025</v>
      </c>
      <c r="D19" s="49">
        <v>0.84745762711864181</v>
      </c>
      <c r="E19" s="49">
        <v>22.911963882618537</v>
      </c>
      <c r="F19" s="49">
        <v>36.845273931366627</v>
      </c>
      <c r="G19" s="49">
        <v>18.918918918918948</v>
      </c>
      <c r="H19" s="49">
        <v>11.488970588235258</v>
      </c>
      <c r="I19" s="49">
        <v>29.629629629629672</v>
      </c>
    </row>
    <row r="20" spans="1:9" ht="14" customHeight="1" x14ac:dyDescent="0.45">
      <c r="A20" s="69" t="s">
        <v>26</v>
      </c>
      <c r="B20" s="188">
        <v>1.7277125086385681</v>
      </c>
      <c r="C20" s="188">
        <v>-17.900120336943449</v>
      </c>
      <c r="D20" s="188">
        <v>-3.387703889585969</v>
      </c>
      <c r="E20" s="188">
        <v>-9.7230292465620654</v>
      </c>
      <c r="F20" s="188">
        <v>-27.663892835396808</v>
      </c>
      <c r="G20" s="188">
        <v>-19.57588847437658</v>
      </c>
      <c r="H20" s="188">
        <v>-10.499265785609413</v>
      </c>
      <c r="I20" s="188">
        <v>-24.497695852534552</v>
      </c>
    </row>
    <row r="21" spans="1:9" ht="14" customHeight="1" x14ac:dyDescent="0.45">
      <c r="A21" s="1" t="s">
        <v>27</v>
      </c>
      <c r="B21" s="49">
        <v>40.010405827263249</v>
      </c>
      <c r="C21" s="49">
        <v>56.204906204906216</v>
      </c>
      <c r="D21" s="49">
        <v>51.62037037037026</v>
      </c>
      <c r="E21" s="49">
        <v>40.290005178663904</v>
      </c>
      <c r="F21" s="49">
        <v>68.679950186799417</v>
      </c>
      <c r="G21" s="49">
        <v>57.783161720169595</v>
      </c>
      <c r="H21" s="49">
        <v>134.47513812154693</v>
      </c>
      <c r="I21" s="191">
        <v>60.468833244539177</v>
      </c>
    </row>
    <row r="22" spans="1:9" ht="14" customHeight="1" x14ac:dyDescent="0.45">
      <c r="A22" s="69" t="s">
        <v>28</v>
      </c>
      <c r="B22" s="188">
        <v>-1.6318887105403856</v>
      </c>
      <c r="C22" s="188">
        <v>-10.104364326375704</v>
      </c>
      <c r="D22" s="188">
        <v>-3.3992755642240247</v>
      </c>
      <c r="E22" s="187">
        <v>-4.6838407494145144</v>
      </c>
      <c r="F22" s="187">
        <v>-10.02461400760799</v>
      </c>
      <c r="G22" s="187">
        <v>-10.475914103308192</v>
      </c>
      <c r="H22" s="188">
        <v>-5.3370140326662208</v>
      </c>
      <c r="I22" s="188">
        <v>-15.790546047269761</v>
      </c>
    </row>
    <row r="23" spans="1:9" ht="14" customHeight="1" x14ac:dyDescent="0.45">
      <c r="A23" s="71" t="s">
        <v>29</v>
      </c>
      <c r="B23" s="192">
        <v>-28.1069743051914</v>
      </c>
      <c r="C23" s="193">
        <v>-44.815618221258127</v>
      </c>
      <c r="D23" s="193">
        <v>-35.11356660527931</v>
      </c>
      <c r="E23" s="193">
        <v>-28.693039559339017</v>
      </c>
      <c r="F23" s="193">
        <v>-24.308118081180819</v>
      </c>
      <c r="G23" s="193">
        <v>-34.026258205689295</v>
      </c>
      <c r="H23" s="193">
        <v>-45.259686727122826</v>
      </c>
      <c r="I23" s="194">
        <v>-30.501392757660149</v>
      </c>
    </row>
    <row r="24" spans="1:9" ht="14" customHeight="1" x14ac:dyDescent="0.45">
      <c r="A24" s="48" t="s">
        <v>30</v>
      </c>
      <c r="B24" s="195"/>
      <c r="C24" s="195"/>
      <c r="D24" s="195"/>
      <c r="E24" s="195"/>
      <c r="F24" s="195"/>
      <c r="G24" s="195"/>
      <c r="H24" s="195"/>
      <c r="I24" s="195"/>
    </row>
    <row r="25" spans="1:9" ht="14" customHeight="1" x14ac:dyDescent="0.45">
      <c r="A25" s="1" t="s">
        <v>48</v>
      </c>
      <c r="B25" s="82" t="s">
        <v>64</v>
      </c>
      <c r="C25" s="49">
        <v>23.703093753676029</v>
      </c>
      <c r="D25" s="119">
        <v>19.099561544219878</v>
      </c>
      <c r="E25" s="119">
        <v>28.90970863790794</v>
      </c>
      <c r="F25" s="119">
        <v>48.717948717948701</v>
      </c>
      <c r="G25" s="84" t="s">
        <v>64</v>
      </c>
      <c r="H25" s="49">
        <v>54.224201930215287</v>
      </c>
      <c r="I25" s="119">
        <v>69.590731266927548</v>
      </c>
    </row>
    <row r="26" spans="1:9" ht="14" customHeight="1" x14ac:dyDescent="0.45">
      <c r="A26" s="69" t="s">
        <v>31</v>
      </c>
      <c r="B26" s="188">
        <v>129.87951807228919</v>
      </c>
      <c r="C26" s="188">
        <v>-7.3020226259855932</v>
      </c>
      <c r="D26" s="188">
        <v>-7.9409918392968954</v>
      </c>
      <c r="E26" s="83" t="s">
        <v>64</v>
      </c>
      <c r="F26" s="188">
        <v>-8.3203732503888244</v>
      </c>
      <c r="G26" s="188">
        <v>-8.7974864324478759</v>
      </c>
      <c r="H26" s="188">
        <v>-16.719101123595493</v>
      </c>
      <c r="I26" s="188">
        <v>-7.2701011073663668</v>
      </c>
    </row>
    <row r="27" spans="1:9" ht="14" customHeight="1" x14ac:dyDescent="0.45">
      <c r="A27" s="1" t="s">
        <v>32</v>
      </c>
      <c r="B27" s="119">
        <v>-31.060187741579249</v>
      </c>
      <c r="C27" s="49">
        <v>-19.000494804552215</v>
      </c>
      <c r="D27" s="82" t="s">
        <v>64</v>
      </c>
      <c r="E27" s="49">
        <v>-26.996424314660317</v>
      </c>
      <c r="F27" s="49">
        <v>-17.042151162790688</v>
      </c>
      <c r="G27" s="82" t="s">
        <v>64</v>
      </c>
      <c r="H27" s="49">
        <v>-40.347826086956509</v>
      </c>
      <c r="I27" s="119">
        <v>-18.574690150032623</v>
      </c>
    </row>
    <row r="28" spans="1:9" ht="14" customHeight="1" x14ac:dyDescent="0.45">
      <c r="A28" s="69" t="s">
        <v>33</v>
      </c>
      <c r="B28" s="83" t="s">
        <v>64</v>
      </c>
      <c r="C28" s="188">
        <v>-14.570607258354329</v>
      </c>
      <c r="D28" s="188">
        <v>-10.602752728998531</v>
      </c>
      <c r="E28" s="81" t="s">
        <v>64</v>
      </c>
      <c r="F28" s="187">
        <v>-7.5746228736493171</v>
      </c>
      <c r="G28" s="187">
        <v>0.84640559756232747</v>
      </c>
      <c r="H28" s="188">
        <v>-40.303030303030319</v>
      </c>
      <c r="I28" s="187">
        <v>-8.0636660693580779</v>
      </c>
    </row>
    <row r="29" spans="1:9" ht="14" customHeight="1" x14ac:dyDescent="0.45">
      <c r="A29" s="1" t="s">
        <v>34</v>
      </c>
      <c r="B29" s="49">
        <v>-8.6098162873594504</v>
      </c>
      <c r="C29" s="49">
        <v>18.755718206770354</v>
      </c>
      <c r="D29" s="49">
        <v>11.842776927003573</v>
      </c>
      <c r="E29" s="49">
        <v>-9.8369715390992045</v>
      </c>
      <c r="F29" s="119">
        <v>-1.1695906432748537</v>
      </c>
      <c r="G29" s="49">
        <v>-11.591179976162136</v>
      </c>
      <c r="H29" s="49">
        <v>-10.723089564502841</v>
      </c>
      <c r="I29" s="49">
        <v>-12.016679302501853</v>
      </c>
    </row>
    <row r="30" spans="1:9" ht="14" customHeight="1" x14ac:dyDescent="0.45">
      <c r="A30" s="69" t="s">
        <v>55</v>
      </c>
      <c r="B30" s="187">
        <v>-17.842149454240143</v>
      </c>
      <c r="C30" s="187">
        <v>21.736526946107794</v>
      </c>
      <c r="D30" s="81" t="s">
        <v>64</v>
      </c>
      <c r="E30" s="188">
        <v>-9.304029304029326</v>
      </c>
      <c r="F30" s="187">
        <v>-16.692667706708274</v>
      </c>
      <c r="G30" s="187">
        <v>-35.624071322436869</v>
      </c>
      <c r="H30" s="188">
        <v>-34.828496042216351</v>
      </c>
      <c r="I30" s="188">
        <v>-8.7153367289190768</v>
      </c>
    </row>
    <row r="31" spans="1:9" ht="14" customHeight="1" x14ac:dyDescent="0.45">
      <c r="A31" s="1" t="s">
        <v>35</v>
      </c>
      <c r="B31" s="49">
        <v>5.3603529988560217</v>
      </c>
      <c r="C31" s="49">
        <v>2.0994078593217447</v>
      </c>
      <c r="D31" s="49">
        <v>4.5770779934090067</v>
      </c>
      <c r="E31" s="49">
        <v>-1.9113149847094557</v>
      </c>
      <c r="F31" s="49">
        <v>-13.354680730834446</v>
      </c>
      <c r="G31" s="49">
        <v>17.342226782965643</v>
      </c>
      <c r="H31" s="49">
        <v>-2.2146847565841732</v>
      </c>
      <c r="I31" s="49">
        <v>-6.2626262626262807</v>
      </c>
    </row>
    <row r="32" spans="1:9" ht="14" customHeight="1" x14ac:dyDescent="0.45">
      <c r="A32" s="69" t="s">
        <v>36</v>
      </c>
      <c r="B32" s="188">
        <v>9.1950810508663938</v>
      </c>
      <c r="C32" s="188">
        <v>71.09223300970875</v>
      </c>
      <c r="D32" s="187">
        <v>15.03872095928056</v>
      </c>
      <c r="E32" s="187">
        <v>30.05204797465484</v>
      </c>
      <c r="F32" s="187">
        <v>42.649876813577883</v>
      </c>
      <c r="G32" s="188">
        <v>14.831211953514135</v>
      </c>
      <c r="H32" s="188">
        <v>129.42918686052778</v>
      </c>
      <c r="I32" s="187">
        <v>64.350453172205448</v>
      </c>
    </row>
    <row r="33" spans="1:25" ht="14" customHeight="1" x14ac:dyDescent="0.45">
      <c r="A33" s="1" t="s">
        <v>37</v>
      </c>
      <c r="B33" s="196">
        <v>4.8034934497816373</v>
      </c>
      <c r="C33" s="196">
        <v>0.51766138855056099</v>
      </c>
      <c r="D33" s="49">
        <v>11.337209302325579</v>
      </c>
      <c r="E33" s="84" t="s">
        <v>64</v>
      </c>
      <c r="F33" s="49">
        <v>-1.6300940438871425</v>
      </c>
      <c r="G33" s="119">
        <v>18.088986141502495</v>
      </c>
      <c r="H33" s="49">
        <v>1.1178861788617933</v>
      </c>
      <c r="I33" s="196">
        <v>1.1028315946348677</v>
      </c>
    </row>
    <row r="34" spans="1:25" ht="14" customHeight="1" x14ac:dyDescent="0.45">
      <c r="A34" s="69" t="s">
        <v>51</v>
      </c>
      <c r="B34" s="81" t="s">
        <v>64</v>
      </c>
      <c r="C34" s="188">
        <v>5.2460018335540148</v>
      </c>
      <c r="D34" s="188">
        <v>6.814348363881706</v>
      </c>
      <c r="E34" s="188">
        <v>9.4685269996804156</v>
      </c>
      <c r="F34" s="188">
        <v>6.9025775447793647</v>
      </c>
      <c r="G34" s="188">
        <v>7.2067160924552898</v>
      </c>
      <c r="H34" s="188">
        <v>9.9176313446126763</v>
      </c>
      <c r="I34" s="188">
        <v>-1.8361896283107138</v>
      </c>
    </row>
    <row r="35" spans="1:25" ht="14" customHeight="1" x14ac:dyDescent="0.45">
      <c r="A35" s="1" t="s">
        <v>38</v>
      </c>
      <c r="B35" s="82" t="s">
        <v>64</v>
      </c>
      <c r="C35" s="49">
        <v>50.629857946931132</v>
      </c>
      <c r="D35" s="49">
        <v>37.442799461642061</v>
      </c>
      <c r="E35" s="82" t="s">
        <v>64</v>
      </c>
      <c r="F35" s="49">
        <v>50.424242424242436</v>
      </c>
      <c r="G35" s="49">
        <v>10.114942528735638</v>
      </c>
      <c r="H35" s="49">
        <v>48.183421516754919</v>
      </c>
      <c r="I35" s="49">
        <v>22.606871230002668</v>
      </c>
    </row>
    <row r="36" spans="1:25" ht="14" customHeight="1" x14ac:dyDescent="0.45">
      <c r="A36" s="69" t="s">
        <v>39</v>
      </c>
      <c r="B36" s="188">
        <v>16.518530940801625</v>
      </c>
      <c r="C36" s="188">
        <v>40.569877883310703</v>
      </c>
      <c r="D36" s="188">
        <v>9.6418112187430118</v>
      </c>
      <c r="E36" s="188">
        <v>18.964811783960766</v>
      </c>
      <c r="F36" s="188">
        <v>47.114530926309527</v>
      </c>
      <c r="G36" s="188">
        <v>23.126142595978095</v>
      </c>
      <c r="H36" s="188">
        <v>23.323800444868148</v>
      </c>
      <c r="I36" s="188">
        <v>29.7752808988764</v>
      </c>
    </row>
    <row r="37" spans="1:25" ht="14" customHeight="1" x14ac:dyDescent="0.45">
      <c r="A37" s="1" t="s">
        <v>57</v>
      </c>
      <c r="B37" s="119">
        <v>52.18769816106532</v>
      </c>
      <c r="C37" s="49">
        <v>32.05791106514986</v>
      </c>
      <c r="D37" s="49">
        <v>20.19543973941369</v>
      </c>
      <c r="E37" s="82" t="s">
        <v>64</v>
      </c>
      <c r="F37" s="190">
        <v>15.133333333333375</v>
      </c>
      <c r="G37" s="119">
        <v>60.305958132045156</v>
      </c>
      <c r="H37" s="49">
        <v>28.028169014084515</v>
      </c>
      <c r="I37" s="49">
        <v>18.221494817239513</v>
      </c>
    </row>
    <row r="38" spans="1:25" ht="14" customHeight="1" x14ac:dyDescent="0.45">
      <c r="A38" s="69" t="s">
        <v>56</v>
      </c>
      <c r="B38" s="186">
        <v>1.2001411930815165</v>
      </c>
      <c r="C38" s="187">
        <v>-32.11471793255599</v>
      </c>
      <c r="D38" s="188">
        <v>-37.747594793435191</v>
      </c>
      <c r="E38" s="187">
        <v>-10.575139146567736</v>
      </c>
      <c r="F38" s="188">
        <v>-30.007917656373671</v>
      </c>
      <c r="G38" s="188">
        <v>-8.4834588928922372</v>
      </c>
      <c r="H38" s="188">
        <v>-18.47918436703484</v>
      </c>
      <c r="I38" s="188">
        <v>-24.180114523685582</v>
      </c>
    </row>
    <row r="39" spans="1:25" ht="14" customHeight="1" x14ac:dyDescent="0.45">
      <c r="A39" s="1" t="s">
        <v>40</v>
      </c>
      <c r="B39" s="49">
        <v>8.3089992036102789</v>
      </c>
      <c r="C39" s="49">
        <v>36.646586345381536</v>
      </c>
      <c r="D39" s="49">
        <v>39.988782950084122</v>
      </c>
      <c r="E39" s="119">
        <v>2.1656050955414452</v>
      </c>
      <c r="F39" s="119">
        <v>22.326621923937353</v>
      </c>
      <c r="G39" s="119">
        <v>-6.53125</v>
      </c>
      <c r="H39" s="119">
        <v>38.03807947019866</v>
      </c>
      <c r="I39" s="119">
        <v>32.141674942072164</v>
      </c>
    </row>
    <row r="40" spans="1:25" ht="14" customHeight="1" x14ac:dyDescent="0.45">
      <c r="A40" s="70" t="s">
        <v>41</v>
      </c>
      <c r="B40" s="197">
        <v>48.375451263537883</v>
      </c>
      <c r="C40" s="197">
        <v>32.100840336134475</v>
      </c>
      <c r="D40" s="197">
        <v>62.512926577042393</v>
      </c>
      <c r="E40" s="197">
        <v>57.648660916931483</v>
      </c>
      <c r="F40" s="197">
        <v>81.652569941444369</v>
      </c>
      <c r="G40" s="198">
        <v>-1.7045454545454808</v>
      </c>
      <c r="H40" s="197">
        <v>51.2</v>
      </c>
      <c r="I40" s="197">
        <v>18.938480096501831</v>
      </c>
    </row>
    <row r="41" spans="1:25" ht="14" customHeight="1" x14ac:dyDescent="0.45">
      <c r="A41" s="48" t="s">
        <v>42</v>
      </c>
      <c r="B41" s="195"/>
      <c r="C41" s="195"/>
      <c r="D41" s="195"/>
      <c r="E41" s="195"/>
      <c r="F41" s="195"/>
      <c r="G41" s="195"/>
      <c r="H41" s="195"/>
      <c r="I41" s="195"/>
    </row>
    <row r="42" spans="1:25" ht="14" customHeight="1" x14ac:dyDescent="0.45">
      <c r="A42" s="1" t="s">
        <v>43</v>
      </c>
      <c r="B42" s="84" t="s">
        <v>64</v>
      </c>
      <c r="C42" s="49">
        <v>326.42559109874821</v>
      </c>
      <c r="D42" s="49">
        <v>4.6526449968132377</v>
      </c>
      <c r="E42" s="84" t="s">
        <v>64</v>
      </c>
      <c r="F42" s="49">
        <v>228.2285714285714</v>
      </c>
      <c r="G42" s="49">
        <v>-19.928983577452321</v>
      </c>
      <c r="H42" s="49">
        <v>-38.690022848438687</v>
      </c>
      <c r="I42" s="119">
        <v>27.218934911242609</v>
      </c>
    </row>
    <row r="43" spans="1:25" ht="14" customHeight="1" x14ac:dyDescent="0.45">
      <c r="A43" s="69" t="s">
        <v>44</v>
      </c>
      <c r="B43" s="188">
        <v>3.6963696369637145</v>
      </c>
      <c r="C43" s="188">
        <v>8.4516129032258256</v>
      </c>
      <c r="D43" s="188">
        <v>6.4363143631436026</v>
      </c>
      <c r="E43" s="188">
        <v>3.1227305737109301</v>
      </c>
      <c r="F43" s="188">
        <v>32.118644067796545</v>
      </c>
      <c r="G43" s="187">
        <v>-13.754889178618024</v>
      </c>
      <c r="H43" s="188">
        <v>-4.6681922196796455</v>
      </c>
      <c r="I43" s="188">
        <v>9.2521202775635913</v>
      </c>
    </row>
    <row r="44" spans="1:25" ht="14" customHeight="1" x14ac:dyDescent="0.45">
      <c r="A44" s="1" t="s">
        <v>52</v>
      </c>
      <c r="B44" s="119">
        <v>40.139480821387096</v>
      </c>
      <c r="C44" s="49">
        <v>44.998257232485273</v>
      </c>
      <c r="D44" s="49">
        <v>32.327044025157271</v>
      </c>
      <c r="E44" s="49">
        <v>29.27927927927929</v>
      </c>
      <c r="F44" s="49">
        <v>82.137404580152705</v>
      </c>
      <c r="G44" s="49">
        <v>11.278792692613182</v>
      </c>
      <c r="H44" s="49">
        <v>139.16349809885932</v>
      </c>
      <c r="I44" s="49">
        <v>75.469672571121848</v>
      </c>
    </row>
    <row r="45" spans="1:25" ht="14" customHeight="1" x14ac:dyDescent="0.45">
      <c r="A45" s="69" t="s">
        <v>45</v>
      </c>
      <c r="B45" s="188">
        <v>95.246085011185656</v>
      </c>
      <c r="C45" s="188">
        <v>74.49408171057658</v>
      </c>
      <c r="D45" s="188">
        <v>67.682119205298051</v>
      </c>
      <c r="E45" s="188">
        <v>136.80052666227778</v>
      </c>
      <c r="F45" s="188">
        <v>52.328924669350215</v>
      </c>
      <c r="G45" s="188">
        <v>62.909090909090935</v>
      </c>
      <c r="H45" s="188">
        <v>49.355971896955467</v>
      </c>
      <c r="I45" s="188">
        <v>57.316250842886049</v>
      </c>
    </row>
    <row r="46" spans="1:25" x14ac:dyDescent="0.45">
      <c r="A46" s="71" t="s">
        <v>46</v>
      </c>
      <c r="B46" s="193">
        <v>107.56218905472639</v>
      </c>
      <c r="C46" s="193">
        <v>94.438202247191015</v>
      </c>
      <c r="D46" s="193">
        <v>69.316081330868755</v>
      </c>
      <c r="E46" s="193">
        <v>93.693693693693689</v>
      </c>
      <c r="F46" s="193">
        <v>72.245762711864387</v>
      </c>
      <c r="G46" s="193">
        <v>24.00581959262853</v>
      </c>
      <c r="H46" s="193">
        <v>108.94020130254592</v>
      </c>
      <c r="I46" s="193">
        <v>95.571428571428527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7" t="s">
        <v>62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53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9 de marzo de 2026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49B2056C-9B59-4A7A-82F2-895EA26E484F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</vt:lpstr>
      <vt:lpstr>2</vt:lpstr>
      <vt:lpstr>3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2026-03-02T15:51:25Z</dcterms:modified>
</cp:coreProperties>
</file>