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ebhernandezg_dane_gov_co/Documents/VARIOS/MENSUAL/Septiembre 25/"/>
    </mc:Choice>
  </mc:AlternateContent>
  <xr:revisionPtr revIDLastSave="4" documentId="13_ncr:1_{70C3E1D8-C4E8-44BC-BC96-73DDB3469EF4}" xr6:coauthVersionLast="47" xr6:coauthVersionMax="47" xr10:uidLastSave="{4E9A340C-3CD5-4B97-A3C4-A495A444C11B}"/>
  <bookViews>
    <workbookView xWindow="-110" yWindow="-110" windowWidth="19420" windowHeight="10300" tabRatio="815" xr2:uid="{00000000-000D-0000-FFFF-FFFF00000000}"/>
  </bookViews>
  <sheets>
    <sheet name="Índice" sheetId="519" r:id="rId1"/>
    <sheet name="1" sheetId="520" r:id="rId2"/>
    <sheet name="2" sheetId="521" r:id="rId3"/>
    <sheet name="3" sheetId="5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522" l="1"/>
  <c r="B12" i="519" s="1"/>
  <c r="A7" i="521"/>
  <c r="B11" i="519" s="1"/>
  <c r="A7" i="520"/>
  <c r="B10" i="519" s="1"/>
  <c r="A83" i="520"/>
  <c r="A54" i="521"/>
  <c r="A54" i="522"/>
</calcChain>
</file>

<file path=xl/sharedStrings.xml><?xml version="1.0" encoding="utf-8"?>
<sst xmlns="http://schemas.openxmlformats.org/spreadsheetml/2006/main" count="338" uniqueCount="100">
  <si>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</si>
  <si>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</si>
  <si>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</si>
  <si>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</si>
  <si>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</si>
  <si>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</si>
  <si>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</si>
  <si>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</si>
  <si>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</si>
  <si>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</si>
  <si>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</si>
  <si>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</si>
  <si>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</si>
  <si>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</si>
  <si>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</si>
  <si>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</si>
  <si>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</si>
  <si>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</si>
  <si>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</si>
  <si>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</si>
  <si>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</si>
  <si>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</si>
  <si>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</si>
  <si>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</si>
  <si>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</si>
  <si>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</si>
  <si>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</si>
  <si>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</si>
  <si>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</si>
  <si>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</si>
  <si>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</si>
  <si>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</si>
  <si>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</si>
  <si>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</si>
  <si>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</si>
  <si>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</si>
  <si>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</si>
  <si>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</si>
  <si>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</si>
  <si>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</si>
  <si>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Piña *</t>
  </si>
  <si>
    <t>Tomate de árbol</t>
  </si>
  <si>
    <t>Tubérculos y plátanos</t>
  </si>
  <si>
    <t>Arracacha*</t>
  </si>
  <si>
    <t>Papa negra*</t>
  </si>
  <si>
    <t>Plátano hartón verde</t>
  </si>
  <si>
    <t>Yuca*</t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</si>
  <si>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</si>
  <si>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</si>
  <si>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</si>
  <si>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</si>
  <si>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Manzana verde importada</t>
  </si>
  <si>
    <t>Papa criolla</t>
  </si>
  <si>
    <t>Var%: Variación porcentual con respecto al promedio del mismo mes del año anterior</t>
  </si>
  <si>
    <t>Var%: Variación porcentual en lo corrido del año</t>
  </si>
  <si>
    <t>Limón Tahití</t>
  </si>
  <si>
    <t>Papaya*</t>
  </si>
  <si>
    <t>Naranja*</t>
  </si>
  <si>
    <t>Fríjol verde*</t>
  </si>
  <si>
    <t>1.</t>
  </si>
  <si>
    <t>2.</t>
  </si>
  <si>
    <t>3.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</si>
  <si>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</si>
  <si>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Regresar al índice</t>
  </si>
  <si>
    <t>Septiembre de 2025</t>
  </si>
  <si>
    <t>Fecha de actualización: 8 de octubre de 2025</t>
  </si>
  <si>
    <t>n.d.</t>
  </si>
  <si>
    <t>-</t>
  </si>
  <si>
    <t>Repollo blanco</t>
  </si>
  <si>
    <t>Manzana royal gala importada</t>
  </si>
  <si>
    <t>Uva red globe nacional</t>
  </si>
  <si>
    <t>Papa criolla limpia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</si>
  <si>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</si>
  <si>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</si>
  <si>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</si>
  <si>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</si>
  <si>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</si>
  <si>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</si>
  <si>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blanco trillado</t>
  </si>
  <si>
    <t>Huevo tipo AA**</t>
  </si>
  <si>
    <t>Queso costeño</t>
  </si>
  <si>
    <t>Carne de cerdo, lomo sin hueso</t>
  </si>
  <si>
    <t>Carne de res, centro de pierna</t>
  </si>
  <si>
    <t>Pechuga de pollo</t>
  </si>
  <si>
    <t>Aceite vegetal mezcla**</t>
  </si>
  <si>
    <t>Azúcar sulfitada</t>
  </si>
  <si>
    <t>Café molido</t>
  </si>
  <si>
    <t>Galletas saladas</t>
  </si>
  <si>
    <t>Harina de trigo</t>
  </si>
  <si>
    <t>Harina precocida de maíz</t>
  </si>
  <si>
    <t>Jugo instantáneo (sobre)</t>
  </si>
  <si>
    <t>Lomitos de atún en lata</t>
  </si>
  <si>
    <t>Margarina</t>
  </si>
  <si>
    <t>Panela*</t>
  </si>
  <si>
    <t>Pastas alimenticias</t>
  </si>
  <si>
    <t>Sal yodada</t>
  </si>
  <si>
    <t>Salsa de tomate doy pack</t>
  </si>
  <si>
    <t>Sardinas en lata</t>
  </si>
  <si>
    <t>Naranja Valencia</t>
  </si>
  <si>
    <t>Papaya Maradol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</si>
</sst>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1"/>
      <color rgb="FFC00000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b/>
      <u/>
      <sz val="10"/>
      <color theme="4" tint="-0.24997711111789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17" fillId="0" borderId="0" xfId="0" applyFont="1"/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2" fillId="0" borderId="0" xfId="0" applyFont="1"/>
    <xf numFmtId="0" fontId="20" fillId="31" borderId="0" xfId="0" applyFont="1" applyFill="1"/>
    <xf numFmtId="0" fontId="28" fillId="31" borderId="0" xfId="0" applyFont="1" applyFill="1" applyAlignment="1">
      <alignment vertical="center"/>
    </xf>
    <xf numFmtId="0" fontId="25" fillId="32" borderId="0" xfId="0" applyFont="1" applyFill="1"/>
    <xf numFmtId="0" fontId="20" fillId="32" borderId="0" xfId="0" applyFont="1" applyFill="1"/>
    <xf numFmtId="0" fontId="19" fillId="31" borderId="0" xfId="0" applyFont="1" applyFill="1"/>
    <xf numFmtId="0" fontId="25" fillId="31" borderId="0" xfId="0" applyFont="1" applyFill="1"/>
    <xf numFmtId="0" fontId="23" fillId="0" borderId="0" xfId="0" applyFont="1"/>
    <xf numFmtId="0" fontId="17" fillId="0" borderId="0" xfId="0" applyFont="1" applyAlignment="1">
      <alignment horizontal="right"/>
    </xf>
    <xf numFmtId="0" fontId="19" fillId="3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/>
    </xf>
    <xf numFmtId="4" fontId="21" fillId="0" borderId="2" xfId="33" applyNumberFormat="1" applyFont="1" applyFill="1" applyBorder="1" applyAlignment="1">
      <alignment horizontal="center"/>
    </xf>
    <xf numFmtId="0" fontId="23" fillId="33" borderId="0" xfId="36" applyFont="1" applyFill="1"/>
    <xf numFmtId="3" fontId="24" fillId="33" borderId="0" xfId="34" applyNumberFormat="1" applyFont="1" applyFill="1" applyBorder="1" applyAlignment="1">
      <alignment horizontal="right"/>
    </xf>
    <xf numFmtId="0" fontId="23" fillId="0" borderId="0" xfId="36" applyFont="1"/>
    <xf numFmtId="3" fontId="24" fillId="0" borderId="0" xfId="34" applyNumberFormat="1" applyFont="1" applyFill="1" applyBorder="1" applyAlignment="1">
      <alignment horizontal="right"/>
    </xf>
    <xf numFmtId="0" fontId="23" fillId="0" borderId="2" xfId="36" applyFont="1" applyBorder="1"/>
    <xf numFmtId="3" fontId="24" fillId="0" borderId="2" xfId="34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3" fontId="24" fillId="33" borderId="0" xfId="0" applyNumberFormat="1" applyFont="1" applyFill="1" applyAlignment="1">
      <alignment horizontal="right"/>
    </xf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10" fontId="29" fillId="0" borderId="1" xfId="44" applyNumberFormat="1" applyFont="1" applyFill="1" applyBorder="1" applyAlignment="1">
      <alignment horizontal="center"/>
    </xf>
    <xf numFmtId="10" fontId="30" fillId="0" borderId="1" xfId="44" applyNumberFormat="1" applyFont="1" applyFill="1" applyBorder="1" applyAlignment="1">
      <alignment horizont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10" fontId="29" fillId="0" borderId="1" xfId="45" applyNumberFormat="1" applyFont="1" applyFill="1" applyBorder="1" applyAlignment="1">
      <alignment horizontal="center"/>
    </xf>
    <xf numFmtId="10" fontId="30" fillId="0" borderId="1" xfId="45" applyNumberFormat="1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4" fontId="24" fillId="33" borderId="0" xfId="34" applyNumberFormat="1" applyFont="1" applyFill="1" applyBorder="1" applyAlignment="1">
      <alignment horizontal="right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0" borderId="2" xfId="34" applyNumberFormat="1" applyFont="1" applyFill="1" applyBorder="1" applyAlignment="1">
      <alignment horizontal="right"/>
    </xf>
    <xf numFmtId="4" fontId="24" fillId="3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right"/>
    </xf>
    <xf numFmtId="0" fontId="17" fillId="33" borderId="0" xfId="0" applyFont="1" applyFill="1"/>
    <xf numFmtId="0" fontId="17" fillId="33" borderId="2" xfId="0" applyFont="1" applyFill="1" applyBorder="1"/>
    <xf numFmtId="0" fontId="17" fillId="0" borderId="2" xfId="0" applyFont="1" applyBorder="1"/>
    <xf numFmtId="0" fontId="17" fillId="0" borderId="0" xfId="36" applyFont="1"/>
    <xf numFmtId="0" fontId="20" fillId="31" borderId="0" xfId="36" applyFont="1" applyFill="1"/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center"/>
    </xf>
    <xf numFmtId="0" fontId="21" fillId="32" borderId="9" xfId="0" applyFont="1" applyFill="1" applyBorder="1" applyAlignment="1">
      <alignment horizontal="centerContinuous"/>
    </xf>
    <xf numFmtId="0" fontId="21" fillId="32" borderId="1" xfId="0" applyFont="1" applyFill="1" applyBorder="1" applyAlignment="1">
      <alignment horizontal="centerContinuous"/>
    </xf>
    <xf numFmtId="4" fontId="21" fillId="32" borderId="1" xfId="0" applyNumberFormat="1" applyFont="1" applyFill="1" applyBorder="1" applyAlignment="1">
      <alignment horizontal="centerContinuous"/>
    </xf>
    <xf numFmtId="0" fontId="24" fillId="0" borderId="0" xfId="0" applyFont="1"/>
    <xf numFmtId="164" fontId="24" fillId="0" borderId="0" xfId="34" applyFont="1" applyFill="1" applyBorder="1" applyAlignment="1">
      <alignment horizontal="right"/>
    </xf>
    <xf numFmtId="0" fontId="28" fillId="31" borderId="2" xfId="0" applyFont="1" applyFill="1" applyBorder="1" applyAlignment="1">
      <alignment vertical="center"/>
    </xf>
    <xf numFmtId="0" fontId="28" fillId="31" borderId="15" xfId="0" applyFont="1" applyFill="1" applyBorder="1" applyAlignment="1">
      <alignment vertical="center"/>
    </xf>
    <xf numFmtId="0" fontId="28" fillId="31" borderId="3" xfId="0" applyFont="1" applyFill="1" applyBorder="1" applyAlignment="1">
      <alignment vertical="center"/>
    </xf>
    <xf numFmtId="0" fontId="28" fillId="31" borderId="11" xfId="0" applyFont="1" applyFill="1" applyBorder="1" applyAlignment="1">
      <alignment vertical="center"/>
    </xf>
    <xf numFmtId="0" fontId="32" fillId="31" borderId="10" xfId="0" applyFont="1" applyFill="1" applyBorder="1" applyAlignment="1">
      <alignment horizontal="right" vertical="center"/>
    </xf>
    <xf numFmtId="0" fontId="32" fillId="31" borderId="14" xfId="0" applyFont="1" applyFill="1" applyBorder="1" applyAlignment="1">
      <alignment horizontal="right" vertical="center"/>
    </xf>
    <xf numFmtId="0" fontId="32" fillId="31" borderId="9" xfId="0" applyFont="1" applyFill="1" applyBorder="1" applyAlignment="1">
      <alignment horizontal="right" vertical="center"/>
    </xf>
    <xf numFmtId="0" fontId="28" fillId="31" borderId="1" xfId="0" applyFont="1" applyFill="1" applyBorder="1" applyAlignment="1">
      <alignment vertical="center"/>
    </xf>
    <xf numFmtId="0" fontId="28" fillId="31" borderId="16" xfId="0" applyFont="1" applyFill="1" applyBorder="1" applyAlignment="1">
      <alignment vertical="center"/>
    </xf>
    <xf numFmtId="0" fontId="33" fillId="31" borderId="12" xfId="43" applyFont="1" applyFill="1" applyBorder="1" applyAlignment="1">
      <alignment horizontal="left" vertical="center"/>
    </xf>
    <xf numFmtId="0" fontId="2" fillId="31" borderId="3" xfId="31" quotePrefix="1" applyFill="1" applyBorder="1" applyAlignment="1" applyProtection="1">
      <alignment vertical="center"/>
    </xf>
    <xf numFmtId="0" fontId="2" fillId="31" borderId="1" xfId="31" quotePrefix="1" applyFill="1" applyBorder="1" applyAlignment="1" applyProtection="1">
      <alignment vertical="center"/>
    </xf>
    <xf numFmtId="0" fontId="2" fillId="31" borderId="2" xfId="31" quotePrefix="1" applyFill="1" applyBorder="1" applyAlignment="1" applyProtection="1">
      <alignment vertical="center"/>
    </xf>
    <xf numFmtId="0" fontId="35" fillId="0" borderId="0" xfId="31" applyFont="1" applyAlignment="1" applyProtection="1"/>
    <xf numFmtId="4" fontId="31" fillId="0" borderId="0" xfId="33" applyNumberFormat="1" applyFont="1" applyFill="1" applyBorder="1" applyAlignment="1">
      <alignment horizontal="right" vertical="center"/>
    </xf>
    <xf numFmtId="0" fontId="24" fillId="33" borderId="0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right"/>
    </xf>
    <xf numFmtId="2" fontId="24" fillId="33" borderId="0" xfId="34" applyNumberFormat="1" applyFont="1" applyFill="1" applyBorder="1" applyAlignment="1">
      <alignment horizontal="center"/>
    </xf>
    <xf numFmtId="2" fontId="24" fillId="0" borderId="0" xfId="34" applyNumberFormat="1" applyFont="1" applyFill="1" applyBorder="1" applyAlignment="1">
      <alignment horizontal="center"/>
    </xf>
    <xf numFmtId="2" fontId="24" fillId="33" borderId="0" xfId="34" applyNumberFormat="1" applyFont="1" applyFill="1" applyBorder="1" applyAlignment="1">
      <alignment horizontal="right"/>
    </xf>
    <xf numFmtId="3" fontId="24" fillId="0" borderId="0" xfId="34" applyNumberFormat="1" applyFont="1" applyFill="1" applyBorder="1" applyAlignment="1">
      <alignment horizontal="center"/>
    </xf>
    <xf numFmtId="2" fontId="24" fillId="33" borderId="0" xfId="33" applyNumberFormat="1" applyFont="1" applyFill="1" applyBorder="1" applyAlignment="1">
      <alignment horizontal="center"/>
    </xf>
    <xf numFmtId="2" fontId="24" fillId="0" borderId="2" xfId="34" applyNumberFormat="1" applyFont="1" applyFill="1" applyBorder="1" applyAlignment="1">
      <alignment horizontal="center"/>
    </xf>
    <xf numFmtId="2" fontId="24" fillId="33" borderId="0" xfId="0" applyNumberFormat="1" applyFont="1" applyFill="1" applyAlignment="1">
      <alignment horizontal="center"/>
    </xf>
    <xf numFmtId="2" fontId="24" fillId="0" borderId="0" xfId="0" applyNumberFormat="1" applyFont="1" applyAlignment="1">
      <alignment horizontal="center"/>
    </xf>
    <xf numFmtId="0" fontId="24" fillId="33" borderId="0" xfId="0" applyFont="1" applyFill="1" applyAlignment="1">
      <alignment horizontal="right"/>
    </xf>
    <xf numFmtId="2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2" fontId="24" fillId="33" borderId="0" xfId="0" applyNumberFormat="1" applyFont="1" applyFill="1" applyAlignment="1">
      <alignment horizontal="right"/>
    </xf>
    <xf numFmtId="0" fontId="24" fillId="0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center" vertical="center"/>
    </xf>
    <xf numFmtId="4" fontId="24" fillId="0" borderId="0" xfId="34" applyNumberFormat="1" applyFont="1" applyFill="1" applyBorder="1" applyAlignment="1">
      <alignment horizontal="center" vertical="center"/>
    </xf>
    <xf numFmtId="4" fontId="24" fillId="33" borderId="0" xfId="34" applyNumberFormat="1" applyFont="1" applyFill="1" applyBorder="1" applyAlignment="1">
      <alignment horizontal="center" vertical="center"/>
    </xf>
    <xf numFmtId="0" fontId="24" fillId="0" borderId="2" xfId="34" applyNumberFormat="1" applyFont="1" applyFill="1" applyBorder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4" fontId="24" fillId="33" borderId="0" xfId="0" applyNumberFormat="1" applyFont="1" applyFill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167" fontId="24" fillId="33" borderId="0" xfId="33" applyNumberFormat="1" applyFont="1" applyFill="1" applyAlignment="1">
      <alignment horizontal="center"/>
    </xf>
    <xf numFmtId="167" fontId="24" fillId="33" borderId="0" xfId="33" applyNumberFormat="1" applyFont="1" applyFill="1" applyAlignment="1">
      <alignment horizontal="right"/>
    </xf>
    <xf numFmtId="164" fontId="24" fillId="0" borderId="0" xfId="34" applyFont="1" applyFill="1" applyAlignment="1">
      <alignment horizontal="right"/>
    </xf>
    <xf numFmtId="2" fontId="24" fillId="0" borderId="0" xfId="34" applyNumberFormat="1" applyFont="1" applyFill="1" applyAlignment="1">
      <alignment horizontal="right"/>
    </xf>
    <xf numFmtId="0" fontId="23" fillId="0" borderId="2" xfId="0" applyFont="1" applyBorder="1"/>
    <xf numFmtId="3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2" fontId="24" fillId="0" borderId="2" xfId="0" applyNumberFormat="1" applyFont="1" applyBorder="1" applyAlignment="1">
      <alignment horizontal="right"/>
    </xf>
    <xf numFmtId="0" fontId="24" fillId="0" borderId="0" xfId="34" applyNumberFormat="1" applyFont="1" applyFill="1" applyBorder="1" applyAlignment="1">
      <alignment horizontal="right" vertical="center"/>
    </xf>
    <xf numFmtId="4" fontId="31" fillId="33" borderId="0" xfId="33" applyNumberFormat="1" applyFont="1" applyFill="1" applyBorder="1" applyAlignment="1">
      <alignment horizontal="right" vertical="center"/>
    </xf>
    <xf numFmtId="2" fontId="24" fillId="0" borderId="2" xfId="34" applyNumberFormat="1" applyFont="1" applyFill="1" applyBorder="1" applyAlignment="1">
      <alignment horizontal="center" vertical="center"/>
    </xf>
    <xf numFmtId="3" fontId="24" fillId="33" borderId="0" xfId="0" applyNumberFormat="1" applyFont="1" applyFill="1"/>
    <xf numFmtId="4" fontId="24" fillId="33" borderId="0" xfId="0" applyNumberFormat="1" applyFont="1" applyFill="1" applyAlignment="1">
      <alignment vertical="center"/>
    </xf>
    <xf numFmtId="0" fontId="24" fillId="33" borderId="0" xfId="0" applyFont="1" applyFill="1" applyAlignment="1">
      <alignment horizontal="right" vertical="center"/>
    </xf>
    <xf numFmtId="167" fontId="24" fillId="33" borderId="0" xfId="33" applyNumberFormat="1" applyFont="1" applyFill="1" applyAlignment="1"/>
    <xf numFmtId="167" fontId="24" fillId="0" borderId="2" xfId="33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 vertical="center"/>
    </xf>
    <xf numFmtId="3" fontId="24" fillId="0" borderId="2" xfId="0" applyNumberFormat="1" applyFont="1" applyBorder="1"/>
    <xf numFmtId="4" fontId="24" fillId="0" borderId="2" xfId="0" applyNumberFormat="1" applyFont="1" applyBorder="1" applyAlignment="1">
      <alignment vertical="center"/>
    </xf>
    <xf numFmtId="0" fontId="27" fillId="32" borderId="10" xfId="0" applyFont="1" applyFill="1" applyBorder="1" applyAlignment="1">
      <alignment horizontal="center" vertical="center" wrapText="1"/>
    </xf>
    <xf numFmtId="0" fontId="27" fillId="32" borderId="3" xfId="0" applyFont="1" applyFill="1" applyBorder="1" applyAlignment="1">
      <alignment horizontal="center" vertical="center" wrapText="1"/>
    </xf>
    <xf numFmtId="0" fontId="27" fillId="32" borderId="11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27" fillId="32" borderId="0" xfId="0" applyFont="1" applyFill="1" applyAlignment="1">
      <alignment horizontal="center" vertical="center" wrapText="1"/>
    </xf>
    <xf numFmtId="0" fontId="27" fillId="32" borderId="13" xfId="0" applyFont="1" applyFill="1" applyBorder="1" applyAlignment="1">
      <alignment horizontal="center" vertical="center" wrapText="1"/>
    </xf>
    <xf numFmtId="0" fontId="25" fillId="31" borderId="0" xfId="0" applyFont="1" applyFill="1" applyAlignment="1">
      <alignment horizontal="center"/>
    </xf>
    <xf numFmtId="0" fontId="26" fillId="34" borderId="10" xfId="0" applyFont="1" applyFill="1" applyBorder="1" applyAlignment="1">
      <alignment horizontal="center" vertical="center" wrapText="1"/>
    </xf>
    <xf numFmtId="0" fontId="26" fillId="34" borderId="3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34" borderId="0" xfId="43" applyFont="1" applyFill="1" applyAlignment="1">
      <alignment horizontal="center" vertical="center" wrapText="1"/>
    </xf>
    <xf numFmtId="0" fontId="23" fillId="33" borderId="2" xfId="36" applyFont="1" applyFill="1" applyBorder="1"/>
    <xf numFmtId="3" fontId="24" fillId="33" borderId="2" xfId="34" applyNumberFormat="1" applyFont="1" applyFill="1" applyBorder="1" applyAlignment="1">
      <alignment horizontal="right"/>
    </xf>
    <xf numFmtId="4" fontId="24" fillId="33" borderId="2" xfId="34" applyNumberFormat="1" applyFont="1" applyFill="1" applyBorder="1" applyAlignment="1">
      <alignment horizontal="right"/>
    </xf>
    <xf numFmtId="0" fontId="23" fillId="0" borderId="0" xfId="0" applyFont="1" applyBorder="1"/>
    <xf numFmtId="3" fontId="24" fillId="0" borderId="0" xfId="0" applyNumberFormat="1" applyFont="1" applyBorder="1" applyAlignment="1">
      <alignment horizontal="right"/>
    </xf>
    <xf numFmtId="4" fontId="24" fillId="0" borderId="0" xfId="0" applyNumberFormat="1" applyFont="1" applyBorder="1" applyAlignment="1">
      <alignment horizontal="right"/>
    </xf>
    <xf numFmtId="2" fontId="24" fillId="0" borderId="0" xfId="0" applyNumberFormat="1" applyFont="1" applyBorder="1" applyAlignment="1">
      <alignment horizontal="right"/>
    </xf>
    <xf numFmtId="167" fontId="24" fillId="0" borderId="0" xfId="33" applyNumberFormat="1" applyFont="1" applyBorder="1" applyAlignment="1">
      <alignment horizontal="right"/>
    </xf>
    <xf numFmtId="4" fontId="24" fillId="0" borderId="0" xfId="0" applyNumberFormat="1" applyFont="1" applyBorder="1" applyAlignment="1">
      <alignment horizontal="right" vertical="center"/>
    </xf>
    <xf numFmtId="3" fontId="24" fillId="0" borderId="0" xfId="0" applyNumberFormat="1" applyFont="1" applyBorder="1"/>
    <xf numFmtId="4" fontId="24" fillId="0" borderId="0" xfId="0" applyNumberFormat="1" applyFont="1" applyBorder="1" applyAlignment="1">
      <alignment vertical="center"/>
    </xf>
    <xf numFmtId="4" fontId="31" fillId="33" borderId="0" xfId="33" applyNumberFormat="1" applyFont="1" applyFill="1" applyBorder="1" applyAlignment="1">
      <alignment horizontal="right"/>
    </xf>
    <xf numFmtId="4" fontId="31" fillId="33" borderId="0" xfId="33" applyNumberFormat="1" applyFont="1" applyFill="1" applyBorder="1" applyAlignment="1" applyProtection="1">
      <alignment horizontal="right" vertical="center"/>
    </xf>
    <xf numFmtId="4" fontId="31" fillId="33" borderId="0" xfId="33" applyNumberFormat="1" applyFont="1" applyFill="1" applyBorder="1" applyAlignment="1">
      <alignment horizontal="right" vertical="justify"/>
    </xf>
    <xf numFmtId="4" fontId="31" fillId="0" borderId="0" xfId="33" applyNumberFormat="1" applyFont="1" applyFill="1" applyBorder="1" applyAlignment="1" applyProtection="1">
      <alignment horizontal="right" vertical="center"/>
    </xf>
    <xf numFmtId="4" fontId="31" fillId="0" borderId="0" xfId="33" applyNumberFormat="1" applyFont="1" applyFill="1" applyBorder="1" applyAlignment="1" applyProtection="1">
      <alignment horizontal="right" vertical="justify"/>
    </xf>
    <xf numFmtId="4" fontId="31" fillId="0" borderId="2" xfId="33" applyNumberFormat="1" applyFont="1" applyFill="1" applyBorder="1" applyAlignment="1">
      <alignment horizontal="right" vertical="center"/>
    </xf>
    <xf numFmtId="4" fontId="31" fillId="0" borderId="2" xfId="33" applyNumberFormat="1" applyFont="1" applyFill="1" applyBorder="1" applyAlignment="1">
      <alignment horizontal="right"/>
    </xf>
    <xf numFmtId="4" fontId="31" fillId="0" borderId="2" xfId="33" applyNumberFormat="1" applyFont="1" applyFill="1" applyBorder="1" applyAlignment="1">
      <alignment horizontal="right" vertical="justify"/>
    </xf>
    <xf numFmtId="0" fontId="29" fillId="33" borderId="0" xfId="0" applyFont="1" applyFill="1" applyAlignment="1">
      <alignment horizontal="centerContinuous"/>
    </xf>
    <xf numFmtId="0" fontId="29" fillId="33" borderId="0" xfId="0" applyFont="1" applyFill="1" applyAlignment="1">
      <alignment horizontal="right"/>
    </xf>
    <xf numFmtId="4" fontId="31" fillId="0" borderId="0" xfId="33" applyNumberFormat="1" applyFont="1" applyFill="1" applyBorder="1" applyAlignment="1" applyProtection="1">
      <alignment horizontal="right"/>
    </xf>
    <xf numFmtId="167" fontId="31" fillId="33" borderId="0" xfId="33" applyNumberFormat="1" applyFont="1" applyFill="1" applyBorder="1" applyAlignment="1">
      <alignment horizontal="right" vertical="center"/>
    </xf>
    <xf numFmtId="4" fontId="31" fillId="33" borderId="2" xfId="33" applyNumberFormat="1" applyFont="1" applyFill="1" applyBorder="1" applyAlignment="1">
      <alignment horizontal="right"/>
    </xf>
    <xf numFmtId="4" fontId="31" fillId="33" borderId="2" xfId="33" applyNumberFormat="1" applyFont="1" applyFill="1" applyBorder="1" applyAlignment="1">
      <alignment horizontal="right" vertical="center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00000000-0005-0000-0000-000012000000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00000000-0005-0000-0000-00001C000000}"/>
    <cellStyle name="Euro 2" xfId="30" xr:uid="{00000000-0005-0000-0000-00001D000000}"/>
    <cellStyle name="Hipervínculo" xfId="31" builtinId="8"/>
    <cellStyle name="Incorrecto" xfId="32" builtinId="27" customBuiltin="1"/>
    <cellStyle name="Millares" xfId="33" builtinId="3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rmal 3" xfId="43" xr:uid="{674C42A4-B064-4353-9D04-968834AD136F}"/>
    <cellStyle name="Notas 2" xfId="37" xr:uid="{00000000-0005-0000-0000-000025000000}"/>
    <cellStyle name="Porcentaje 2" xfId="38" xr:uid="{00000000-0005-0000-0000-000026000000}"/>
    <cellStyle name="Porcentaje 2 2" xfId="45" xr:uid="{D14C4C04-AF22-4D25-B65E-B19B91AE0366}"/>
    <cellStyle name="Porcentaje 3" xfId="39" xr:uid="{00000000-0005-0000-0000-000027000000}"/>
    <cellStyle name="Porcentaje 4" xfId="44" xr:uid="{CF6C299B-C562-4F38-84BF-B1724B9C16BA}"/>
    <cellStyle name="Salida 2" xfId="40" xr:uid="{00000000-0005-0000-0000-000029000000}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18143</xdr:rowOff>
    </xdr:from>
    <xdr:to>
      <xdr:col>11</xdr:col>
      <xdr:colOff>760286</xdr:colOff>
      <xdr:row>3</xdr:row>
      <xdr:rowOff>181031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8ADD37F-0ED7-D563-AA29-869069BA32DF}"/>
            </a:ext>
          </a:extLst>
        </xdr:cNvPr>
        <xdr:cNvGrpSpPr/>
      </xdr:nvGrpSpPr>
      <xdr:grpSpPr>
        <a:xfrm>
          <a:off x="0" y="18143"/>
          <a:ext cx="9178572" cy="1006531"/>
          <a:chOff x="0" y="18143"/>
          <a:chExt cx="9178572" cy="1006531"/>
        </a:xfrm>
      </xdr:grpSpPr>
      <xdr:pic>
        <xdr:nvPicPr>
          <xdr:cNvPr id="8" name="Imagen 12">
            <a:extLst>
              <a:ext uri="{FF2B5EF4-FFF2-40B4-BE49-F238E27FC236}">
                <a16:creationId xmlns:a16="http://schemas.microsoft.com/office/drawing/2014/main" id="{30080E15-C83E-742B-6534-C8A225AF66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0" y="974564"/>
            <a:ext cx="9178572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" name="Imagen 1">
            <a:extLst>
              <a:ext uri="{FF2B5EF4-FFF2-40B4-BE49-F238E27FC236}">
                <a16:creationId xmlns:a16="http://schemas.microsoft.com/office/drawing/2014/main" id="{A23DC10D-307D-438F-AE9A-A10E4F6C71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8143"/>
            <a:ext cx="2414225" cy="8596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89644</xdr:colOff>
      <xdr:row>2</xdr:row>
      <xdr:rowOff>345971</xdr:rowOff>
    </xdr:from>
    <xdr:to>
      <xdr:col>16</xdr:col>
      <xdr:colOff>440115</xdr:colOff>
      <xdr:row>2</xdr:row>
      <xdr:rowOff>396081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CD11CFED-4138-4BB7-4FEF-1BAE9EDD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89644" y="951089"/>
          <a:ext cx="9360000" cy="5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37353</xdr:rowOff>
    </xdr:from>
    <xdr:to>
      <xdr:col>2</xdr:col>
      <xdr:colOff>202931</xdr:colOff>
      <xdr:row>2</xdr:row>
      <xdr:rowOff>291846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522A49-0263-4509-9436-487937300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3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27611</xdr:colOff>
      <xdr:row>2</xdr:row>
      <xdr:rowOff>147964</xdr:rowOff>
    </xdr:from>
    <xdr:to>
      <xdr:col>9</xdr:col>
      <xdr:colOff>9567</xdr:colOff>
      <xdr:row>2</xdr:row>
      <xdr:rowOff>189565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id="{A234E613-67D1-4316-8DBA-CBD8EDBD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7611" y="797905"/>
          <a:ext cx="7736427" cy="4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703460</xdr:colOff>
      <xdr:row>2</xdr:row>
      <xdr:rowOff>209670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F63E79-B5CE-45CA-B907-6D154FEA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146503</xdr:rowOff>
    </xdr:from>
    <xdr:to>
      <xdr:col>9</xdr:col>
      <xdr:colOff>6528</xdr:colOff>
      <xdr:row>2</xdr:row>
      <xdr:rowOff>187911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381C516-CEC9-0720-1547-FD5C30DD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5400" y="800553"/>
          <a:ext cx="7734478" cy="41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706075</xdr:colOff>
      <xdr:row>2</xdr:row>
      <xdr:rowOff>205561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697641-1CD5-4E87-8500-DE2E55BA5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9"/>
  <sheetViews>
    <sheetView showGridLines="0" tabSelected="1" zoomScale="70" zoomScaleNormal="70" workbookViewId="0">
      <selection activeCell="A14" sqref="A14"/>
    </sheetView>
  </sheetViews>
  <sheetFormatPr baseColWidth="10" defaultColWidth="11.453125" defaultRowHeight="16" x14ac:dyDescent="0.45"/>
  <cols>
    <col min="1" max="1" width="3.6328125" style="14" customWidth="1"/>
    <col min="2" max="2" width="11.453125" style="9"/>
    <col min="3" max="3" width="14" style="9" customWidth="1"/>
    <col min="4" max="16384" width="11.453125" style="9"/>
  </cols>
  <sheetData>
    <row r="1" spans="1:14" ht="22" customHeight="1" x14ac:dyDescent="0.45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4" ht="22" customHeight="1" x14ac:dyDescent="0.4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4" ht="22" customHeight="1" x14ac:dyDescent="0.4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N3" s="4"/>
    </row>
    <row r="4" spans="1:14" ht="22" customHeight="1" x14ac:dyDescent="0.45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4" ht="36" customHeight="1" x14ac:dyDescent="0.45">
      <c r="A5" s="146" t="s">
        <v>47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8"/>
    </row>
    <row r="6" spans="1:14" ht="31.5" customHeight="1" x14ac:dyDescent="0.45">
      <c r="A6" s="149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1"/>
    </row>
    <row r="7" spans="1:14" x14ac:dyDescent="0.45">
      <c r="A7" s="139" t="s">
        <v>64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1"/>
    </row>
    <row r="8" spans="1:14" ht="15" customHeight="1" x14ac:dyDescent="0.45">
      <c r="A8" s="142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4"/>
    </row>
    <row r="9" spans="1:14" x14ac:dyDescent="0.45">
      <c r="A9" s="142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4"/>
    </row>
    <row r="10" spans="1:14" s="10" customFormat="1" ht="31.5" customHeight="1" x14ac:dyDescent="0.25">
      <c r="A10" s="87" t="s">
        <v>59</v>
      </c>
      <c r="B10" s="93" t="str">
        <f>'1'!A6&amp;" "&amp;'1'!A7</f>
        <v>Comportamiento de los precios mayoristas de los principales alimentos en las principales ocho ciudades. Variación mensual. Septiembre de 2025</v>
      </c>
      <c r="C10" s="85"/>
      <c r="D10" s="85"/>
      <c r="E10" s="85"/>
      <c r="F10" s="85"/>
      <c r="G10" s="85"/>
      <c r="H10" s="85"/>
      <c r="I10" s="85"/>
      <c r="J10" s="85"/>
      <c r="K10" s="85"/>
      <c r="L10" s="86"/>
    </row>
    <row r="11" spans="1:14" s="10" customFormat="1" ht="31.5" customHeight="1" x14ac:dyDescent="0.25">
      <c r="A11" s="89" t="s">
        <v>60</v>
      </c>
      <c r="B11" s="94" t="str">
        <f>'2'!A6&amp;" "&amp;'2'!A7</f>
        <v>Comportamiento de los precios mayoristas de los principales alimentos en las principales ocho ciudades. Variación año corrido. Septiembre de 2025</v>
      </c>
      <c r="C11" s="90"/>
      <c r="D11" s="90"/>
      <c r="E11" s="90"/>
      <c r="F11" s="90"/>
      <c r="G11" s="90"/>
      <c r="H11" s="90"/>
      <c r="I11" s="90"/>
      <c r="J11" s="90"/>
      <c r="K11" s="90"/>
      <c r="L11" s="91"/>
    </row>
    <row r="12" spans="1:14" s="10" customFormat="1" ht="31.5" customHeight="1" x14ac:dyDescent="0.25">
      <c r="A12" s="88" t="s">
        <v>61</v>
      </c>
      <c r="B12" s="95" t="str">
        <f>'3'!A6&amp;" "&amp;'3'!A7</f>
        <v>Comportamiento de los precios mayoristas de los principales alimentos en las principales ocho ciudades. Variación anual. Septiembre de 2025</v>
      </c>
      <c r="C12" s="83"/>
      <c r="D12" s="83"/>
      <c r="E12" s="83"/>
      <c r="F12" s="83"/>
      <c r="G12" s="83"/>
      <c r="H12" s="83"/>
      <c r="I12" s="83"/>
      <c r="J12" s="83"/>
      <c r="K12" s="83"/>
      <c r="L12" s="84"/>
    </row>
    <row r="13" spans="1:14" x14ac:dyDescent="0.4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4" ht="18.75" customHeight="1" x14ac:dyDescent="0.45">
      <c r="A14" s="13" t="s">
        <v>65</v>
      </c>
    </row>
    <row r="15" spans="1:14" s="4" customFormat="1" ht="30" customHeight="1" x14ac:dyDescent="0.45"/>
    <row r="16" spans="1:14" s="4" customFormat="1" ht="32.25" customHeight="1" x14ac:dyDescent="0.45"/>
    <row r="17" spans="1:1" s="4" customFormat="1" ht="34.5" customHeight="1" x14ac:dyDescent="0.45"/>
    <row r="18" spans="1:1" s="4" customFormat="1" x14ac:dyDescent="0.45"/>
    <row r="19" spans="1:1" x14ac:dyDescent="0.45">
      <c r="A19" s="9"/>
    </row>
  </sheetData>
  <mergeCells count="3">
    <mergeCell ref="A7:L9"/>
    <mergeCell ref="A1:L4"/>
    <mergeCell ref="A5:L6"/>
  </mergeCells>
  <phoneticPr fontId="3" type="noConversion"/>
  <hyperlinks>
    <hyperlink ref="A10" location="'Anexo 1'!A1" display="'Anexo 1'!A1" xr:uid="{00000000-0004-0000-0000-000000000000}"/>
    <hyperlink ref="B11" location="'2'!A1" display="'2'!A1" xr:uid="{549AA18A-F416-4462-A600-6B2E456340C2}"/>
    <hyperlink ref="B12" location="'3'!A1" display="'3'!A1" xr:uid="{0B4092F7-A9A7-4AEB-82ED-D56014BF70B6}"/>
    <hyperlink ref="B10" location="'1'!A1" display="'1'!A1" xr:uid="{D574E648-D3CE-4B18-B9F5-A71884B6F08B}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3"/>
  <sheetViews>
    <sheetView showGridLines="0" topLeftCell="A57" zoomScale="85" zoomScaleNormal="85" workbookViewId="0">
      <selection activeCell="D75" sqref="D75"/>
    </sheetView>
  </sheetViews>
  <sheetFormatPr baseColWidth="10" defaultColWidth="11.453125" defaultRowHeight="16" x14ac:dyDescent="0.45"/>
  <cols>
    <col min="1" max="1" width="24.453125" style="4" customWidth="1"/>
    <col min="2" max="2" width="7.1796875" style="4" customWidth="1"/>
    <col min="3" max="3" width="6.7265625" style="18" customWidth="1"/>
    <col min="4" max="4" width="7.1796875" style="4" customWidth="1"/>
    <col min="5" max="5" width="6.7265625" style="18" customWidth="1"/>
    <col min="6" max="6" width="7.1796875" style="4" customWidth="1"/>
    <col min="7" max="7" width="6.7265625" style="18" customWidth="1"/>
    <col min="8" max="8" width="7.1796875" style="4" customWidth="1"/>
    <col min="9" max="9" width="6.7265625" style="18" customWidth="1"/>
    <col min="10" max="10" width="7.1796875" style="4" customWidth="1"/>
    <col min="11" max="11" width="6.7265625" style="18" customWidth="1"/>
    <col min="12" max="12" width="7.1796875" style="4" customWidth="1"/>
    <col min="13" max="13" width="6.7265625" style="18" customWidth="1"/>
    <col min="14" max="14" width="7.1796875" style="4" customWidth="1"/>
    <col min="15" max="15" width="6.7265625" style="18" customWidth="1"/>
    <col min="16" max="16" width="7.1796875" style="4" customWidth="1"/>
    <col min="17" max="17" width="6.7265625" style="18" customWidth="1"/>
    <col min="18" max="16384" width="11.453125" style="4"/>
  </cols>
  <sheetData>
    <row r="1" spans="1:19" s="1" customFormat="1" ht="14" x14ac:dyDescent="0.4">
      <c r="C1" s="16"/>
      <c r="E1" s="16"/>
      <c r="G1" s="16"/>
      <c r="I1" s="16"/>
      <c r="K1" s="16"/>
      <c r="M1" s="16"/>
      <c r="O1" s="16"/>
      <c r="Q1" s="16"/>
    </row>
    <row r="2" spans="1:19" s="1" customFormat="1" ht="33.75" customHeight="1" x14ac:dyDescent="0.4">
      <c r="C2" s="16"/>
      <c r="E2" s="16"/>
      <c r="G2" s="16"/>
      <c r="I2" s="16"/>
      <c r="K2" s="16"/>
      <c r="M2" s="16"/>
      <c r="O2" s="16"/>
      <c r="Q2" s="16"/>
    </row>
    <row r="3" spans="1:19" s="1" customFormat="1" ht="40.5" customHeight="1" x14ac:dyDescent="0.4">
      <c r="C3" s="16"/>
      <c r="E3" s="16"/>
      <c r="G3" s="16"/>
      <c r="I3" s="16"/>
      <c r="K3" s="16"/>
      <c r="M3" s="16"/>
      <c r="O3" s="16"/>
      <c r="Q3" s="16"/>
    </row>
    <row r="4" spans="1:19" s="1" customFormat="1" ht="18.75" customHeight="1" x14ac:dyDescent="0.4">
      <c r="A4" s="154" t="s">
        <v>0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</row>
    <row r="5" spans="1:19" s="1" customFormat="1" ht="24" customHeight="1" x14ac:dyDescent="0.4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S5" s="96" t="s">
        <v>63</v>
      </c>
    </row>
    <row r="6" spans="1:19" ht="18.75" customHeight="1" x14ac:dyDescent="0.45">
      <c r="A6" s="2" t="s">
        <v>16</v>
      </c>
      <c r="B6" s="3"/>
      <c r="C6" s="17"/>
      <c r="D6" s="3"/>
      <c r="E6" s="17"/>
      <c r="F6" s="3"/>
      <c r="G6" s="17"/>
      <c r="H6" s="3"/>
      <c r="I6" s="17"/>
      <c r="J6" s="3"/>
      <c r="K6" s="17"/>
      <c r="L6" s="3"/>
      <c r="M6" s="17"/>
      <c r="N6" s="3"/>
      <c r="O6" s="17"/>
      <c r="P6" s="3"/>
      <c r="Q6" s="17"/>
    </row>
    <row r="7" spans="1:19" ht="19.5" customHeight="1" x14ac:dyDescent="0.45">
      <c r="A7" s="2" t="str">
        <f>+"Variación mensual. "&amp;Índice!A7</f>
        <v>Variación mensual. Septiembre de 2025</v>
      </c>
      <c r="B7" s="3"/>
      <c r="C7" s="17"/>
      <c r="D7" s="3"/>
      <c r="E7" s="17"/>
      <c r="F7" s="3"/>
      <c r="G7" s="17"/>
      <c r="H7" s="3"/>
      <c r="I7" s="17"/>
      <c r="J7" s="3"/>
      <c r="K7" s="17"/>
      <c r="L7" s="3"/>
      <c r="M7" s="17"/>
      <c r="N7" s="3"/>
      <c r="O7" s="17"/>
      <c r="P7" s="3"/>
      <c r="Q7" s="17"/>
    </row>
    <row r="8" spans="1:19" s="1" customFormat="1" ht="14" x14ac:dyDescent="0.4">
      <c r="C8" s="16"/>
      <c r="E8" s="16"/>
      <c r="G8" s="16"/>
      <c r="I8" s="16"/>
      <c r="K8" s="16"/>
      <c r="M8" s="16"/>
      <c r="O8" s="16"/>
      <c r="Q8" s="16"/>
    </row>
    <row r="9" spans="1:19" x14ac:dyDescent="0.45">
      <c r="A9" s="157" t="s">
        <v>1</v>
      </c>
      <c r="B9" s="156" t="s">
        <v>2</v>
      </c>
      <c r="C9" s="156"/>
      <c r="D9" s="156" t="s">
        <v>3</v>
      </c>
      <c r="E9" s="156"/>
      <c r="F9" s="156" t="s">
        <v>4</v>
      </c>
      <c r="G9" s="156"/>
      <c r="H9" s="155" t="s">
        <v>5</v>
      </c>
      <c r="I9" s="155"/>
      <c r="J9" s="156" t="s">
        <v>6</v>
      </c>
      <c r="K9" s="156"/>
      <c r="L9" s="156" t="s">
        <v>7</v>
      </c>
      <c r="M9" s="156"/>
      <c r="N9" s="156" t="s">
        <v>8</v>
      </c>
      <c r="O9" s="156"/>
      <c r="P9" s="156" t="s">
        <v>9</v>
      </c>
      <c r="Q9" s="156"/>
    </row>
    <row r="10" spans="1:19" x14ac:dyDescent="0.45">
      <c r="A10" s="158"/>
      <c r="B10" s="5" t="s">
        <v>10</v>
      </c>
      <c r="C10" s="19" t="s">
        <v>11</v>
      </c>
      <c r="D10" s="5" t="s">
        <v>10</v>
      </c>
      <c r="E10" s="19" t="s">
        <v>11</v>
      </c>
      <c r="F10" s="5" t="s">
        <v>10</v>
      </c>
      <c r="G10" s="19" t="s">
        <v>11</v>
      </c>
      <c r="H10" s="5" t="s">
        <v>10</v>
      </c>
      <c r="I10" s="19" t="s">
        <v>11</v>
      </c>
      <c r="J10" s="5" t="s">
        <v>10</v>
      </c>
      <c r="K10" s="19" t="s">
        <v>11</v>
      </c>
      <c r="L10" s="5" t="s">
        <v>10</v>
      </c>
      <c r="M10" s="19" t="s">
        <v>11</v>
      </c>
      <c r="N10" s="5" t="s">
        <v>10</v>
      </c>
      <c r="O10" s="19" t="s">
        <v>11</v>
      </c>
      <c r="P10" s="5" t="s">
        <v>10</v>
      </c>
      <c r="Q10" s="19" t="s">
        <v>11</v>
      </c>
    </row>
    <row r="11" spans="1:19" s="72" customFormat="1" ht="11.5" customHeight="1" x14ac:dyDescent="0.4">
      <c r="A11" s="78" t="s">
        <v>17</v>
      </c>
      <c r="B11" s="79"/>
      <c r="C11" s="80"/>
      <c r="D11" s="79"/>
      <c r="E11" s="80"/>
      <c r="F11" s="79"/>
      <c r="G11" s="80"/>
      <c r="H11" s="79"/>
      <c r="I11" s="80"/>
      <c r="J11" s="79"/>
      <c r="K11" s="80"/>
      <c r="L11" s="79"/>
      <c r="M11" s="80"/>
      <c r="N11" s="79"/>
      <c r="O11" s="80"/>
      <c r="P11" s="79"/>
      <c r="Q11" s="80"/>
    </row>
    <row r="12" spans="1:19" s="72" customFormat="1" ht="12" customHeight="1" x14ac:dyDescent="0.4">
      <c r="A12" s="22" t="s">
        <v>18</v>
      </c>
      <c r="B12" s="23">
        <v>2300</v>
      </c>
      <c r="C12" s="99">
        <v>22.86</v>
      </c>
      <c r="D12" s="23">
        <v>2699</v>
      </c>
      <c r="E12" s="63">
        <v>-6.9</v>
      </c>
      <c r="F12" s="23">
        <v>1364</v>
      </c>
      <c r="G12" s="63">
        <v>0.37</v>
      </c>
      <c r="H12" s="23">
        <v>2302</v>
      </c>
      <c r="I12" s="99">
        <v>3.18</v>
      </c>
      <c r="J12" s="23">
        <v>1567</v>
      </c>
      <c r="K12" s="63">
        <v>-14.23</v>
      </c>
      <c r="L12" s="23">
        <v>1991</v>
      </c>
      <c r="M12" s="63">
        <v>1.43</v>
      </c>
      <c r="N12" s="23">
        <v>1662</v>
      </c>
      <c r="O12" s="63">
        <v>-4.26</v>
      </c>
      <c r="P12" s="23">
        <v>2107</v>
      </c>
      <c r="Q12" s="63">
        <v>3.18</v>
      </c>
    </row>
    <row r="13" spans="1:19" s="72" customFormat="1" ht="12" customHeight="1" x14ac:dyDescent="0.4">
      <c r="A13" s="20" t="s">
        <v>19</v>
      </c>
      <c r="B13" s="21">
        <v>9064</v>
      </c>
      <c r="C13" s="61">
        <v>-3.34</v>
      </c>
      <c r="D13" s="21">
        <v>4563</v>
      </c>
      <c r="E13" s="61">
        <v>-9.0500000000000007</v>
      </c>
      <c r="F13" s="21">
        <v>4968</v>
      </c>
      <c r="G13" s="61">
        <v>-1.72</v>
      </c>
      <c r="H13" s="100" t="s">
        <v>66</v>
      </c>
      <c r="I13" s="113" t="s">
        <v>67</v>
      </c>
      <c r="J13" s="21">
        <v>4669</v>
      </c>
      <c r="K13" s="61">
        <v>1.02</v>
      </c>
      <c r="L13" s="21">
        <v>6270</v>
      </c>
      <c r="M13" s="61">
        <v>-15.99</v>
      </c>
      <c r="N13" s="21">
        <v>3639</v>
      </c>
      <c r="O13" s="61">
        <v>-15.84</v>
      </c>
      <c r="P13" s="21">
        <v>5133</v>
      </c>
      <c r="Q13" s="61">
        <v>-7.43</v>
      </c>
    </row>
    <row r="14" spans="1:19" s="72" customFormat="1" ht="12" customHeight="1" x14ac:dyDescent="0.4">
      <c r="A14" s="22" t="s">
        <v>20</v>
      </c>
      <c r="B14" s="23">
        <v>2624</v>
      </c>
      <c r="C14" s="63">
        <v>5.21</v>
      </c>
      <c r="D14" s="23">
        <v>2047</v>
      </c>
      <c r="E14" s="63">
        <v>4.6500000000000004</v>
      </c>
      <c r="F14" s="23">
        <v>2184</v>
      </c>
      <c r="G14" s="63">
        <v>8.2799999999999994</v>
      </c>
      <c r="H14" s="23">
        <v>2571</v>
      </c>
      <c r="I14" s="63">
        <v>7.21</v>
      </c>
      <c r="J14" s="23">
        <v>2357</v>
      </c>
      <c r="K14" s="63">
        <v>-0.3</v>
      </c>
      <c r="L14" s="23">
        <v>2103</v>
      </c>
      <c r="M14" s="63">
        <v>2.59</v>
      </c>
      <c r="N14" s="23">
        <v>2356</v>
      </c>
      <c r="O14" s="63">
        <v>6.65</v>
      </c>
      <c r="P14" s="23">
        <v>2371</v>
      </c>
      <c r="Q14" s="63">
        <v>6.71</v>
      </c>
    </row>
    <row r="15" spans="1:19" s="72" customFormat="1" ht="12" customHeight="1" x14ac:dyDescent="0.4">
      <c r="A15" s="20" t="s">
        <v>21</v>
      </c>
      <c r="B15" s="21">
        <v>3944</v>
      </c>
      <c r="C15" s="61">
        <v>7.41</v>
      </c>
      <c r="D15" s="21">
        <v>4107</v>
      </c>
      <c r="E15" s="61">
        <v>-8.24</v>
      </c>
      <c r="F15" s="21">
        <v>2965</v>
      </c>
      <c r="G15" s="61">
        <v>6.39</v>
      </c>
      <c r="H15" s="21">
        <v>4131</v>
      </c>
      <c r="I15" s="98">
        <v>0.05</v>
      </c>
      <c r="J15" s="21">
        <v>3823</v>
      </c>
      <c r="K15" s="61">
        <v>-11.22</v>
      </c>
      <c r="L15" s="21">
        <v>2774</v>
      </c>
      <c r="M15" s="61">
        <v>-0.64</v>
      </c>
      <c r="N15" s="21">
        <v>2744</v>
      </c>
      <c r="O15" s="61">
        <v>-3.48</v>
      </c>
      <c r="P15" s="21">
        <v>2575</v>
      </c>
      <c r="Q15" s="61">
        <v>-16.34</v>
      </c>
    </row>
    <row r="16" spans="1:19" s="72" customFormat="1" ht="12" customHeight="1" x14ac:dyDescent="0.4">
      <c r="A16" s="22" t="s">
        <v>22</v>
      </c>
      <c r="B16" s="101" t="s">
        <v>66</v>
      </c>
      <c r="C16" s="112" t="s">
        <v>67</v>
      </c>
      <c r="D16" s="23">
        <v>1576</v>
      </c>
      <c r="E16" s="63">
        <v>27.61</v>
      </c>
      <c r="F16" s="23">
        <v>1615</v>
      </c>
      <c r="G16" s="63">
        <v>22.16</v>
      </c>
      <c r="H16" s="23">
        <v>1792</v>
      </c>
      <c r="I16" s="63">
        <v>23.59</v>
      </c>
      <c r="J16" s="23">
        <v>1848</v>
      </c>
      <c r="K16" s="63">
        <v>56.21</v>
      </c>
      <c r="L16" s="23">
        <v>1888</v>
      </c>
      <c r="M16" s="63">
        <v>10.34</v>
      </c>
      <c r="N16" s="23">
        <v>1734</v>
      </c>
      <c r="O16" s="63">
        <v>11.23</v>
      </c>
      <c r="P16" s="101" t="s">
        <v>66</v>
      </c>
      <c r="Q16" s="112" t="s">
        <v>67</v>
      </c>
    </row>
    <row r="17" spans="1:17" s="72" customFormat="1" ht="12" customHeight="1" x14ac:dyDescent="0.4">
      <c r="A17" s="20" t="s">
        <v>58</v>
      </c>
      <c r="B17" s="21">
        <v>6169</v>
      </c>
      <c r="C17" s="102">
        <v>-20.57</v>
      </c>
      <c r="D17" s="21">
        <v>6829</v>
      </c>
      <c r="E17" s="61">
        <v>38.29</v>
      </c>
      <c r="F17" s="21">
        <v>5536</v>
      </c>
      <c r="G17" s="61">
        <v>19.899999999999999</v>
      </c>
      <c r="H17" s="100" t="s">
        <v>66</v>
      </c>
      <c r="I17" s="115" t="s">
        <v>67</v>
      </c>
      <c r="J17" s="21">
        <v>5313</v>
      </c>
      <c r="K17" s="61">
        <v>35.049999999999997</v>
      </c>
      <c r="L17" s="21">
        <v>5926</v>
      </c>
      <c r="M17" s="61">
        <v>9.36</v>
      </c>
      <c r="N17" s="21">
        <v>4234</v>
      </c>
      <c r="O17" s="61">
        <v>27.3</v>
      </c>
      <c r="P17" s="21">
        <v>5456</v>
      </c>
      <c r="Q17" s="102">
        <v>10.6</v>
      </c>
    </row>
    <row r="18" spans="1:17" s="72" customFormat="1" ht="12" customHeight="1" x14ac:dyDescent="0.4">
      <c r="A18" s="22" t="s">
        <v>23</v>
      </c>
      <c r="B18" s="23">
        <v>3878</v>
      </c>
      <c r="C18" s="63">
        <v>-9.6199999999999992</v>
      </c>
      <c r="D18" s="23">
        <v>3646</v>
      </c>
      <c r="E18" s="63">
        <v>-3.6</v>
      </c>
      <c r="F18" s="23">
        <v>2966</v>
      </c>
      <c r="G18" s="63">
        <v>-13.58</v>
      </c>
      <c r="H18" s="23">
        <v>4543</v>
      </c>
      <c r="I18" s="63">
        <v>9.44</v>
      </c>
      <c r="J18" s="23">
        <v>3244</v>
      </c>
      <c r="K18" s="63">
        <v>-31.08</v>
      </c>
      <c r="L18" s="23">
        <v>3281</v>
      </c>
      <c r="M18" s="63">
        <v>-18.399999999999999</v>
      </c>
      <c r="N18" s="23">
        <v>2272</v>
      </c>
      <c r="O18" s="63">
        <v>-12.92</v>
      </c>
      <c r="P18" s="23">
        <v>4012</v>
      </c>
      <c r="Q18" s="63">
        <v>-2.38</v>
      </c>
    </row>
    <row r="19" spans="1:17" s="72" customFormat="1" ht="12" customHeight="1" x14ac:dyDescent="0.4">
      <c r="A19" s="20" t="s">
        <v>24</v>
      </c>
      <c r="B19" s="21">
        <v>2267</v>
      </c>
      <c r="C19" s="61">
        <v>-17.62</v>
      </c>
      <c r="D19" s="21">
        <v>3001</v>
      </c>
      <c r="E19" s="61">
        <v>-2.44</v>
      </c>
      <c r="F19" s="21">
        <v>1307</v>
      </c>
      <c r="G19" s="61">
        <v>-19.27</v>
      </c>
      <c r="H19" s="21">
        <v>2432</v>
      </c>
      <c r="I19" s="61">
        <v>-2.21</v>
      </c>
      <c r="J19" s="21">
        <v>1486</v>
      </c>
      <c r="K19" s="61">
        <v>-4.25</v>
      </c>
      <c r="L19" s="21">
        <v>1725</v>
      </c>
      <c r="M19" s="61">
        <v>-15.94</v>
      </c>
      <c r="N19" s="21">
        <v>1428</v>
      </c>
      <c r="O19" s="61">
        <v>10.78</v>
      </c>
      <c r="P19" s="21">
        <v>2582</v>
      </c>
      <c r="Q19" s="61">
        <v>7.14</v>
      </c>
    </row>
    <row r="20" spans="1:17" s="72" customFormat="1" ht="12" customHeight="1" x14ac:dyDescent="0.4">
      <c r="A20" s="22" t="s">
        <v>25</v>
      </c>
      <c r="B20" s="23">
        <v>2278</v>
      </c>
      <c r="C20" s="63">
        <v>-12.32</v>
      </c>
      <c r="D20" s="23">
        <v>3487</v>
      </c>
      <c r="E20" s="63">
        <v>-7.82</v>
      </c>
      <c r="F20" s="23">
        <v>2059</v>
      </c>
      <c r="G20" s="63">
        <v>-6.32</v>
      </c>
      <c r="H20" s="23">
        <v>2754</v>
      </c>
      <c r="I20" s="63">
        <v>-2.31</v>
      </c>
      <c r="J20" s="23">
        <v>2390</v>
      </c>
      <c r="K20" s="63">
        <v>0.63</v>
      </c>
      <c r="L20" s="23">
        <v>2411</v>
      </c>
      <c r="M20" s="63">
        <v>3.34</v>
      </c>
      <c r="N20" s="23">
        <v>2569</v>
      </c>
      <c r="O20" s="63">
        <v>-4.5</v>
      </c>
      <c r="P20" s="23">
        <v>2848</v>
      </c>
      <c r="Q20" s="63">
        <v>1.71</v>
      </c>
    </row>
    <row r="21" spans="1:17" s="72" customFormat="1" ht="12" customHeight="1" x14ac:dyDescent="0.4">
      <c r="A21" s="20" t="s">
        <v>26</v>
      </c>
      <c r="B21" s="21">
        <v>3363</v>
      </c>
      <c r="C21" s="61">
        <v>9.08</v>
      </c>
      <c r="D21" s="21">
        <v>4780</v>
      </c>
      <c r="E21" s="61">
        <v>31.39</v>
      </c>
      <c r="F21" s="21">
        <v>3723</v>
      </c>
      <c r="G21" s="61">
        <v>20.76</v>
      </c>
      <c r="H21" s="21">
        <v>4564</v>
      </c>
      <c r="I21" s="61">
        <v>12.22</v>
      </c>
      <c r="J21" s="21">
        <v>3432</v>
      </c>
      <c r="K21" s="61">
        <v>33.49</v>
      </c>
      <c r="L21" s="21">
        <v>3729</v>
      </c>
      <c r="M21" s="61">
        <v>20.95</v>
      </c>
      <c r="N21" s="21">
        <v>3379</v>
      </c>
      <c r="O21" s="61">
        <v>54.79</v>
      </c>
      <c r="P21" s="21">
        <v>4119</v>
      </c>
      <c r="Q21" s="61">
        <v>42.23</v>
      </c>
    </row>
    <row r="22" spans="1:17" s="72" customFormat="1" ht="12" customHeight="1" x14ac:dyDescent="0.4">
      <c r="A22" s="22" t="s">
        <v>27</v>
      </c>
      <c r="B22" s="23">
        <v>3036</v>
      </c>
      <c r="C22" s="63">
        <v>-34.29</v>
      </c>
      <c r="D22" s="23">
        <v>2847</v>
      </c>
      <c r="E22" s="63">
        <v>-35.03</v>
      </c>
      <c r="F22" s="23">
        <v>2556</v>
      </c>
      <c r="G22" s="63">
        <v>-40.46</v>
      </c>
      <c r="H22" s="23">
        <v>3272</v>
      </c>
      <c r="I22" s="63">
        <v>-30.43</v>
      </c>
      <c r="J22" s="23">
        <v>3328</v>
      </c>
      <c r="K22" s="63">
        <v>-26.97</v>
      </c>
      <c r="L22" s="23">
        <v>3288</v>
      </c>
      <c r="M22" s="63">
        <v>-34.15</v>
      </c>
      <c r="N22" s="23">
        <v>2835</v>
      </c>
      <c r="O22" s="63">
        <v>-21.29</v>
      </c>
      <c r="P22" s="23">
        <v>3963</v>
      </c>
      <c r="Q22" s="63">
        <v>-24.1</v>
      </c>
    </row>
    <row r="23" spans="1:17" s="72" customFormat="1" ht="12" customHeight="1" x14ac:dyDescent="0.4">
      <c r="A23" s="20" t="s">
        <v>68</v>
      </c>
      <c r="B23" s="21">
        <v>2466</v>
      </c>
      <c r="C23" s="61">
        <v>-26.45</v>
      </c>
      <c r="D23" s="21" t="s">
        <v>66</v>
      </c>
      <c r="E23" s="61" t="s">
        <v>67</v>
      </c>
      <c r="F23" s="21">
        <v>1533</v>
      </c>
      <c r="G23" s="61">
        <v>-34.6</v>
      </c>
      <c r="H23" s="21">
        <v>2551</v>
      </c>
      <c r="I23" s="61">
        <v>-18.05</v>
      </c>
      <c r="J23" s="21">
        <v>3328</v>
      </c>
      <c r="K23" s="61">
        <v>-26.97</v>
      </c>
      <c r="L23" s="21">
        <v>3288</v>
      </c>
      <c r="M23" s="61">
        <v>-34.15</v>
      </c>
      <c r="N23" s="21">
        <v>715</v>
      </c>
      <c r="O23" s="61">
        <v>-38.94</v>
      </c>
      <c r="P23" s="21">
        <v>1572</v>
      </c>
      <c r="Q23" s="61">
        <v>-23.62</v>
      </c>
    </row>
    <row r="24" spans="1:17" s="72" customFormat="1" ht="12" customHeight="1" x14ac:dyDescent="0.4">
      <c r="A24" s="22" t="s">
        <v>28</v>
      </c>
      <c r="B24" s="23">
        <v>2391</v>
      </c>
      <c r="C24" s="63">
        <v>-43.82</v>
      </c>
      <c r="D24" s="23">
        <v>2991</v>
      </c>
      <c r="E24" s="63">
        <v>-32.35</v>
      </c>
      <c r="F24" s="23">
        <v>1865</v>
      </c>
      <c r="G24" s="63">
        <v>-49.61</v>
      </c>
      <c r="H24" s="23">
        <v>2326</v>
      </c>
      <c r="I24" s="63">
        <v>-45.22</v>
      </c>
      <c r="J24" s="23">
        <v>2976</v>
      </c>
      <c r="K24" s="63">
        <v>-30.32</v>
      </c>
      <c r="L24" s="23">
        <v>2119</v>
      </c>
      <c r="M24" s="63">
        <v>-44.28</v>
      </c>
      <c r="N24" s="23">
        <v>2136</v>
      </c>
      <c r="O24" s="63">
        <v>-43.21</v>
      </c>
      <c r="P24" s="23">
        <v>3096</v>
      </c>
      <c r="Q24" s="63">
        <v>-32.15</v>
      </c>
    </row>
    <row r="25" spans="1:17" s="81" customFormat="1" ht="11.5" x14ac:dyDescent="0.3">
      <c r="A25" s="160" t="s">
        <v>29</v>
      </c>
      <c r="B25" s="161">
        <v>3993</v>
      </c>
      <c r="C25" s="162">
        <v>5.75</v>
      </c>
      <c r="D25" s="161">
        <v>4349</v>
      </c>
      <c r="E25" s="162">
        <v>2.21</v>
      </c>
      <c r="F25" s="161">
        <v>3581</v>
      </c>
      <c r="G25" s="162">
        <v>-0.03</v>
      </c>
      <c r="H25" s="161">
        <v>4408</v>
      </c>
      <c r="I25" s="162">
        <v>14.67</v>
      </c>
      <c r="J25" s="161">
        <v>4498</v>
      </c>
      <c r="K25" s="162">
        <v>-0.27</v>
      </c>
      <c r="L25" s="161">
        <v>3869</v>
      </c>
      <c r="M25" s="162">
        <v>-4.4000000000000004</v>
      </c>
      <c r="N25" s="161">
        <v>2568</v>
      </c>
      <c r="O25" s="162">
        <v>16.36</v>
      </c>
      <c r="P25" s="161">
        <v>4533</v>
      </c>
      <c r="Q25" s="162">
        <v>3.66</v>
      </c>
    </row>
    <row r="26" spans="1:17" s="72" customFormat="1" ht="12" customHeight="1" x14ac:dyDescent="0.4">
      <c r="A26" s="78" t="s">
        <v>30</v>
      </c>
      <c r="B26" s="79"/>
      <c r="C26" s="80"/>
      <c r="D26" s="79"/>
      <c r="E26" s="80"/>
      <c r="F26" s="79"/>
      <c r="G26" s="80"/>
      <c r="H26" s="79"/>
      <c r="I26" s="80"/>
      <c r="J26" s="79"/>
      <c r="K26" s="80"/>
      <c r="L26" s="79"/>
      <c r="M26" s="80"/>
      <c r="N26" s="79"/>
      <c r="O26" s="80"/>
      <c r="P26" s="79"/>
      <c r="Q26" s="80"/>
    </row>
    <row r="27" spans="1:17" s="72" customFormat="1" ht="12" customHeight="1" x14ac:dyDescent="0.4">
      <c r="A27" s="22" t="s">
        <v>48</v>
      </c>
      <c r="B27" s="103" t="s">
        <v>66</v>
      </c>
      <c r="C27" s="112" t="s">
        <v>67</v>
      </c>
      <c r="D27" s="23">
        <v>8762</v>
      </c>
      <c r="E27" s="63">
        <v>9.06</v>
      </c>
      <c r="F27" s="23">
        <v>8494</v>
      </c>
      <c r="G27" s="99">
        <v>11.44</v>
      </c>
      <c r="H27" s="23">
        <v>9683</v>
      </c>
      <c r="I27" s="30">
        <v>17.91</v>
      </c>
      <c r="J27" s="23">
        <v>8404</v>
      </c>
      <c r="K27" s="63">
        <v>20.56</v>
      </c>
      <c r="L27" s="23">
        <v>7333</v>
      </c>
      <c r="M27" s="99">
        <v>1.79</v>
      </c>
      <c r="N27" s="23">
        <v>7853</v>
      </c>
      <c r="O27" s="63">
        <v>28.07</v>
      </c>
      <c r="P27" s="23">
        <v>8269</v>
      </c>
      <c r="Q27" s="63">
        <v>26.92</v>
      </c>
    </row>
    <row r="28" spans="1:17" s="72" customFormat="1" ht="12" customHeight="1" x14ac:dyDescent="0.4">
      <c r="A28" s="20" t="s">
        <v>31</v>
      </c>
      <c r="B28" s="21">
        <v>1422</v>
      </c>
      <c r="C28" s="61">
        <v>12.41</v>
      </c>
      <c r="D28" s="21">
        <v>2386</v>
      </c>
      <c r="E28" s="61">
        <v>-0.04</v>
      </c>
      <c r="F28" s="21">
        <v>3000</v>
      </c>
      <c r="G28" s="61">
        <v>-1.35</v>
      </c>
      <c r="H28" s="100" t="s">
        <v>66</v>
      </c>
      <c r="I28" s="113" t="s">
        <v>67</v>
      </c>
      <c r="J28" s="21">
        <v>2275</v>
      </c>
      <c r="K28" s="61">
        <v>2.94</v>
      </c>
      <c r="L28" s="21">
        <v>2684</v>
      </c>
      <c r="M28" s="61">
        <v>-21.2</v>
      </c>
      <c r="N28" s="21">
        <v>1787</v>
      </c>
      <c r="O28" s="61">
        <v>-7.22</v>
      </c>
      <c r="P28" s="21">
        <v>1948</v>
      </c>
      <c r="Q28" s="61">
        <v>-2.79</v>
      </c>
    </row>
    <row r="29" spans="1:17" s="72" customFormat="1" ht="12" customHeight="1" x14ac:dyDescent="0.4">
      <c r="A29" s="22" t="s">
        <v>32</v>
      </c>
      <c r="B29" s="23">
        <v>6462</v>
      </c>
      <c r="C29" s="63">
        <v>-3.03</v>
      </c>
      <c r="D29" s="23">
        <v>7179</v>
      </c>
      <c r="E29" s="63">
        <v>-2.91</v>
      </c>
      <c r="F29" s="101" t="s">
        <v>66</v>
      </c>
      <c r="G29" s="112" t="s">
        <v>67</v>
      </c>
      <c r="H29" s="23">
        <v>6127</v>
      </c>
      <c r="I29" s="63">
        <v>-6.93</v>
      </c>
      <c r="J29" s="23">
        <v>5193</v>
      </c>
      <c r="K29" s="63">
        <v>-1.68</v>
      </c>
      <c r="L29" s="101" t="s">
        <v>66</v>
      </c>
      <c r="M29" s="112" t="s">
        <v>67</v>
      </c>
      <c r="N29" s="23">
        <v>9739</v>
      </c>
      <c r="O29" s="63">
        <v>1.01</v>
      </c>
      <c r="P29" s="23">
        <v>5657</v>
      </c>
      <c r="Q29" s="63">
        <v>-3.05</v>
      </c>
    </row>
    <row r="30" spans="1:17" s="72" customFormat="1" ht="12" customHeight="1" x14ac:dyDescent="0.4">
      <c r="A30" s="20" t="s">
        <v>33</v>
      </c>
      <c r="B30" s="100" t="s">
        <v>66</v>
      </c>
      <c r="C30" s="113" t="s">
        <v>67</v>
      </c>
      <c r="D30" s="21">
        <v>8712</v>
      </c>
      <c r="E30" s="61">
        <v>1.49</v>
      </c>
      <c r="F30" s="21">
        <v>8683</v>
      </c>
      <c r="G30" s="61">
        <v>-2.95</v>
      </c>
      <c r="H30" s="100" t="s">
        <v>66</v>
      </c>
      <c r="I30" s="113" t="s">
        <v>67</v>
      </c>
      <c r="J30" s="21">
        <v>7395</v>
      </c>
      <c r="K30" s="98">
        <v>-0.01</v>
      </c>
      <c r="L30" s="21">
        <v>8743</v>
      </c>
      <c r="M30" s="61">
        <v>0.13</v>
      </c>
      <c r="N30" s="21">
        <v>5953</v>
      </c>
      <c r="O30" s="61">
        <v>-21.92</v>
      </c>
      <c r="P30" s="21">
        <v>8560</v>
      </c>
      <c r="Q30" s="61">
        <v>8.59</v>
      </c>
    </row>
    <row r="31" spans="1:17" s="72" customFormat="1" ht="12" customHeight="1" x14ac:dyDescent="0.4">
      <c r="A31" s="22" t="s">
        <v>34</v>
      </c>
      <c r="B31" s="23">
        <v>3903</v>
      </c>
      <c r="C31" s="63">
        <v>0.88</v>
      </c>
      <c r="D31" s="23">
        <v>3172</v>
      </c>
      <c r="E31" s="63">
        <v>32.17</v>
      </c>
      <c r="F31" s="23">
        <v>1514</v>
      </c>
      <c r="G31" s="63">
        <v>-45.64</v>
      </c>
      <c r="H31" s="23">
        <v>3558</v>
      </c>
      <c r="I31" s="63">
        <v>0.23</v>
      </c>
      <c r="J31" s="23">
        <v>2237</v>
      </c>
      <c r="K31" s="63">
        <v>18.3</v>
      </c>
      <c r="L31" s="23">
        <v>2851</v>
      </c>
      <c r="M31" s="63">
        <v>-25.37</v>
      </c>
      <c r="N31" s="23">
        <v>2864</v>
      </c>
      <c r="O31" s="63">
        <v>1.38</v>
      </c>
      <c r="P31" s="23">
        <v>2456</v>
      </c>
      <c r="Q31" s="63">
        <v>5.27</v>
      </c>
    </row>
    <row r="32" spans="1:17" s="72" customFormat="1" ht="12" customHeight="1" x14ac:dyDescent="0.4">
      <c r="A32" s="20" t="s">
        <v>55</v>
      </c>
      <c r="B32" s="21">
        <v>2819</v>
      </c>
      <c r="C32" s="61">
        <v>35.72</v>
      </c>
      <c r="D32" s="21">
        <v>3358</v>
      </c>
      <c r="E32" s="61">
        <v>2.75</v>
      </c>
      <c r="F32" s="21" t="s">
        <v>66</v>
      </c>
      <c r="G32" s="61" t="s">
        <v>67</v>
      </c>
      <c r="H32" s="21">
        <v>3495</v>
      </c>
      <c r="I32" s="61">
        <v>34.53</v>
      </c>
      <c r="J32" s="21">
        <v>3551</v>
      </c>
      <c r="K32" s="61">
        <v>51.69</v>
      </c>
      <c r="L32" s="21">
        <v>2324</v>
      </c>
      <c r="M32" s="61">
        <v>22.44</v>
      </c>
      <c r="N32" s="21">
        <v>3413</v>
      </c>
      <c r="O32" s="61">
        <v>57.43</v>
      </c>
      <c r="P32" s="21">
        <v>3441</v>
      </c>
      <c r="Q32" s="61">
        <v>38.58</v>
      </c>
    </row>
    <row r="33" spans="1:17" s="72" customFormat="1" ht="12" customHeight="1" x14ac:dyDescent="0.4">
      <c r="A33" s="22" t="s">
        <v>35</v>
      </c>
      <c r="B33" s="23">
        <v>5246</v>
      </c>
      <c r="C33" s="63">
        <v>-10.54</v>
      </c>
      <c r="D33" s="23">
        <v>4447</v>
      </c>
      <c r="E33" s="63">
        <v>13.04</v>
      </c>
      <c r="F33" s="23">
        <v>4471</v>
      </c>
      <c r="G33" s="63">
        <v>-0.42</v>
      </c>
      <c r="H33" s="23">
        <v>4990</v>
      </c>
      <c r="I33" s="63">
        <v>-0.54</v>
      </c>
      <c r="J33" s="23">
        <v>3718</v>
      </c>
      <c r="K33" s="63">
        <v>5.0599999999999996</v>
      </c>
      <c r="L33" s="23">
        <v>5635</v>
      </c>
      <c r="M33" s="63">
        <v>0.84</v>
      </c>
      <c r="N33" s="23">
        <v>4026</v>
      </c>
      <c r="O33" s="63">
        <v>2.52</v>
      </c>
      <c r="P33" s="23">
        <v>3837</v>
      </c>
      <c r="Q33" s="63">
        <v>-6.14</v>
      </c>
    </row>
    <row r="34" spans="1:17" s="72" customFormat="1" ht="12" customHeight="1" x14ac:dyDescent="0.4">
      <c r="A34" s="20" t="s">
        <v>36</v>
      </c>
      <c r="B34" s="21">
        <v>3797</v>
      </c>
      <c r="C34" s="61">
        <v>-0.08</v>
      </c>
      <c r="D34" s="21">
        <v>4273</v>
      </c>
      <c r="E34" s="61">
        <v>9.01</v>
      </c>
      <c r="F34" s="21">
        <v>3098</v>
      </c>
      <c r="G34" s="61">
        <v>4.87</v>
      </c>
      <c r="H34" s="21">
        <v>3632</v>
      </c>
      <c r="I34" s="102">
        <v>-1.49</v>
      </c>
      <c r="J34" s="21">
        <v>3399</v>
      </c>
      <c r="K34" s="61">
        <v>-1.1299999999999999</v>
      </c>
      <c r="L34" s="21">
        <v>3798</v>
      </c>
      <c r="M34" s="61">
        <v>-6.04</v>
      </c>
      <c r="N34" s="21">
        <v>3430</v>
      </c>
      <c r="O34" s="61">
        <v>-20.36</v>
      </c>
      <c r="P34" s="21">
        <v>3378</v>
      </c>
      <c r="Q34" s="98">
        <v>-8.75</v>
      </c>
    </row>
    <row r="35" spans="1:17" s="72" customFormat="1" ht="12" customHeight="1" x14ac:dyDescent="0.4">
      <c r="A35" s="22" t="s">
        <v>37</v>
      </c>
      <c r="B35" s="23">
        <v>7251</v>
      </c>
      <c r="C35" s="63">
        <v>21.82</v>
      </c>
      <c r="D35" s="23">
        <v>9241</v>
      </c>
      <c r="E35" s="30">
        <v>-13.89</v>
      </c>
      <c r="F35" s="23">
        <v>6711</v>
      </c>
      <c r="G35" s="63">
        <v>-21.06</v>
      </c>
      <c r="H35" s="23" t="s">
        <v>66</v>
      </c>
      <c r="I35" s="62" t="s">
        <v>67</v>
      </c>
      <c r="J35" s="23">
        <v>7224</v>
      </c>
      <c r="K35" s="63">
        <v>-22.35</v>
      </c>
      <c r="L35" s="23">
        <v>6215</v>
      </c>
      <c r="M35" s="63">
        <v>2.0499999999999998</v>
      </c>
      <c r="N35" s="23">
        <v>6748</v>
      </c>
      <c r="O35" s="63">
        <v>-21.55</v>
      </c>
      <c r="P35" s="23">
        <v>6933</v>
      </c>
      <c r="Q35" s="63">
        <v>-24.53</v>
      </c>
    </row>
    <row r="36" spans="1:17" s="72" customFormat="1" ht="12" customHeight="1" x14ac:dyDescent="0.4">
      <c r="A36" s="20" t="s">
        <v>69</v>
      </c>
      <c r="B36" s="104" t="s">
        <v>66</v>
      </c>
      <c r="C36" s="113" t="s">
        <v>67</v>
      </c>
      <c r="D36" s="21">
        <v>8257</v>
      </c>
      <c r="E36" s="61">
        <v>-5.03</v>
      </c>
      <c r="F36" s="21">
        <v>7842</v>
      </c>
      <c r="G36" s="61">
        <v>-3.85</v>
      </c>
      <c r="H36" s="21" t="s">
        <v>66</v>
      </c>
      <c r="I36" s="98" t="s">
        <v>67</v>
      </c>
      <c r="J36" s="21">
        <v>8338</v>
      </c>
      <c r="K36" s="61">
        <v>0.28999999999999998</v>
      </c>
      <c r="L36" s="21">
        <v>8373</v>
      </c>
      <c r="M36" s="61">
        <v>-1.44</v>
      </c>
      <c r="N36" s="21">
        <v>7824</v>
      </c>
      <c r="O36" s="61">
        <v>-3.96</v>
      </c>
      <c r="P36" s="21">
        <v>8664</v>
      </c>
      <c r="Q36" s="61">
        <v>-0.23</v>
      </c>
    </row>
    <row r="37" spans="1:17" s="72" customFormat="1" ht="12" customHeight="1" x14ac:dyDescent="0.4">
      <c r="A37" s="22" t="s">
        <v>38</v>
      </c>
      <c r="B37" s="23">
        <v>5410</v>
      </c>
      <c r="C37" s="128">
        <v>7.04</v>
      </c>
      <c r="D37" s="23">
        <v>5188</v>
      </c>
      <c r="E37" s="63">
        <v>9.01</v>
      </c>
      <c r="F37" s="23">
        <v>4551</v>
      </c>
      <c r="G37" s="63">
        <v>11.22</v>
      </c>
      <c r="H37" s="101" t="s">
        <v>66</v>
      </c>
      <c r="I37" s="112" t="s">
        <v>67</v>
      </c>
      <c r="J37" s="23">
        <v>4814</v>
      </c>
      <c r="K37" s="63">
        <v>15.08</v>
      </c>
      <c r="L37" s="23">
        <v>6189</v>
      </c>
      <c r="M37" s="63">
        <v>32.36</v>
      </c>
      <c r="N37" s="23">
        <v>3788</v>
      </c>
      <c r="O37" s="63">
        <v>2.85</v>
      </c>
      <c r="P37" s="23">
        <v>4741</v>
      </c>
      <c r="Q37" s="63">
        <v>14.13</v>
      </c>
    </row>
    <row r="38" spans="1:17" s="72" customFormat="1" ht="12" customHeight="1" x14ac:dyDescent="0.4">
      <c r="A38" s="20" t="s">
        <v>39</v>
      </c>
      <c r="B38" s="21">
        <v>5186</v>
      </c>
      <c r="C38" s="61">
        <v>-1.1399999999999999</v>
      </c>
      <c r="D38" s="21">
        <v>4787</v>
      </c>
      <c r="E38" s="61">
        <v>2.88</v>
      </c>
      <c r="F38" s="21">
        <v>3352</v>
      </c>
      <c r="G38" s="61">
        <v>6.65</v>
      </c>
      <c r="H38" s="21">
        <v>3938</v>
      </c>
      <c r="I38" s="61">
        <v>-1.2</v>
      </c>
      <c r="J38" s="21">
        <v>3837</v>
      </c>
      <c r="K38" s="61">
        <v>10.61</v>
      </c>
      <c r="L38" s="21">
        <v>3089</v>
      </c>
      <c r="M38" s="61">
        <v>-4.75</v>
      </c>
      <c r="N38" s="21">
        <v>3211</v>
      </c>
      <c r="O38" s="61">
        <v>-3.08</v>
      </c>
      <c r="P38" s="21">
        <v>4500</v>
      </c>
      <c r="Q38" s="61">
        <v>0</v>
      </c>
    </row>
    <row r="39" spans="1:17" s="72" customFormat="1" ht="12" customHeight="1" x14ac:dyDescent="0.4">
      <c r="A39" s="22" t="s">
        <v>57</v>
      </c>
      <c r="B39" s="23">
        <v>1772</v>
      </c>
      <c r="C39" s="30">
        <v>15.44</v>
      </c>
      <c r="D39" s="23">
        <v>2045</v>
      </c>
      <c r="E39" s="63">
        <v>8.49</v>
      </c>
      <c r="F39" s="23">
        <v>1161</v>
      </c>
      <c r="G39" s="63">
        <v>-1.36</v>
      </c>
      <c r="H39" s="23">
        <v>1785</v>
      </c>
      <c r="I39" s="63">
        <v>4.88</v>
      </c>
      <c r="J39" s="23">
        <v>1670</v>
      </c>
      <c r="K39" s="30">
        <v>22.08</v>
      </c>
      <c r="L39" s="23">
        <v>1821</v>
      </c>
      <c r="M39" s="30">
        <v>18.71</v>
      </c>
      <c r="N39" s="23">
        <v>2262</v>
      </c>
      <c r="O39" s="63">
        <v>4.82</v>
      </c>
      <c r="P39" s="23">
        <v>1829</v>
      </c>
      <c r="Q39" s="63">
        <v>12</v>
      </c>
    </row>
    <row r="40" spans="1:17" s="72" customFormat="1" ht="12" customHeight="1" x14ac:dyDescent="0.4">
      <c r="A40" s="20" t="s">
        <v>56</v>
      </c>
      <c r="B40" s="21">
        <v>3026</v>
      </c>
      <c r="C40" s="98">
        <v>18.48</v>
      </c>
      <c r="D40" s="21">
        <v>4235</v>
      </c>
      <c r="E40" s="61">
        <v>17.149999999999999</v>
      </c>
      <c r="F40" s="21">
        <v>2670</v>
      </c>
      <c r="G40" s="61">
        <v>-7.71</v>
      </c>
      <c r="H40" s="21">
        <v>3185</v>
      </c>
      <c r="I40" s="61">
        <v>-0.56000000000000005</v>
      </c>
      <c r="J40" s="21">
        <v>2950</v>
      </c>
      <c r="K40" s="61">
        <v>7.12</v>
      </c>
      <c r="L40" s="21">
        <v>3147</v>
      </c>
      <c r="M40" s="61">
        <v>-5.86</v>
      </c>
      <c r="N40" s="21">
        <v>4215</v>
      </c>
      <c r="O40" s="61">
        <v>16.5</v>
      </c>
      <c r="P40" s="21">
        <v>3085</v>
      </c>
      <c r="Q40" s="61">
        <v>4.8600000000000003</v>
      </c>
    </row>
    <row r="41" spans="1:17" s="72" customFormat="1" ht="12" customHeight="1" x14ac:dyDescent="0.4">
      <c r="A41" s="22" t="s">
        <v>40</v>
      </c>
      <c r="B41" s="23">
        <v>2438</v>
      </c>
      <c r="C41" s="63">
        <v>-10.199999999999999</v>
      </c>
      <c r="D41" s="23">
        <v>2800</v>
      </c>
      <c r="E41" s="63">
        <v>10.41</v>
      </c>
      <c r="F41" s="23">
        <v>2667</v>
      </c>
      <c r="G41" s="63">
        <v>18.48</v>
      </c>
      <c r="H41" s="23">
        <v>3294</v>
      </c>
      <c r="I41" s="63">
        <v>8.9600000000000009</v>
      </c>
      <c r="J41" s="23">
        <v>2568</v>
      </c>
      <c r="K41" s="63">
        <v>8.81</v>
      </c>
      <c r="L41" s="23">
        <v>3000</v>
      </c>
      <c r="M41" s="114">
        <v>0.13</v>
      </c>
      <c r="N41" s="23">
        <v>2982</v>
      </c>
      <c r="O41" s="63">
        <v>12.7</v>
      </c>
      <c r="P41" s="23">
        <v>3435</v>
      </c>
      <c r="Q41" s="63">
        <v>10.95</v>
      </c>
    </row>
    <row r="42" spans="1:17" s="72" customFormat="1" ht="12" customHeight="1" x14ac:dyDescent="0.4">
      <c r="A42" s="20" t="s">
        <v>41</v>
      </c>
      <c r="B42" s="21">
        <v>2692</v>
      </c>
      <c r="C42" s="61">
        <v>-26.99</v>
      </c>
      <c r="D42" s="21">
        <v>3609</v>
      </c>
      <c r="E42" s="61">
        <v>-13.12</v>
      </c>
      <c r="F42" s="21">
        <v>2766</v>
      </c>
      <c r="G42" s="61">
        <v>-27.71</v>
      </c>
      <c r="H42" s="21">
        <v>3136</v>
      </c>
      <c r="I42" s="61">
        <v>-21.66</v>
      </c>
      <c r="J42" s="21">
        <v>2356</v>
      </c>
      <c r="K42" s="61">
        <v>-31.13</v>
      </c>
      <c r="L42" s="21">
        <v>4667</v>
      </c>
      <c r="M42" s="61">
        <v>0.6</v>
      </c>
      <c r="N42" s="21">
        <v>2173</v>
      </c>
      <c r="O42" s="61">
        <v>-25.38</v>
      </c>
      <c r="P42" s="21">
        <v>2807</v>
      </c>
      <c r="Q42" s="61">
        <v>-28.41</v>
      </c>
    </row>
    <row r="43" spans="1:17" s="72" customFormat="1" ht="12" customHeight="1" x14ac:dyDescent="0.4">
      <c r="A43" s="24" t="s">
        <v>70</v>
      </c>
      <c r="B43" s="105" t="s">
        <v>66</v>
      </c>
      <c r="C43" s="116" t="s">
        <v>67</v>
      </c>
      <c r="D43" s="25">
        <v>12398</v>
      </c>
      <c r="E43" s="64">
        <v>-4.13</v>
      </c>
      <c r="F43" s="25">
        <v>12410</v>
      </c>
      <c r="G43" s="64">
        <v>-8.09</v>
      </c>
      <c r="H43" s="25">
        <v>14944</v>
      </c>
      <c r="I43" s="64">
        <v>3.1</v>
      </c>
      <c r="J43" s="25">
        <v>12867</v>
      </c>
      <c r="K43" s="64">
        <v>-3.29</v>
      </c>
      <c r="L43" s="105" t="s">
        <v>66</v>
      </c>
      <c r="M43" s="116" t="s">
        <v>67</v>
      </c>
      <c r="N43" s="25">
        <v>12610</v>
      </c>
      <c r="O43" s="64">
        <v>-7.04</v>
      </c>
      <c r="P43" s="25">
        <v>12386</v>
      </c>
      <c r="Q43" s="64">
        <v>2.98</v>
      </c>
    </row>
    <row r="44" spans="1:17" s="72" customFormat="1" ht="12" customHeight="1" x14ac:dyDescent="0.4">
      <c r="A44" s="78" t="s">
        <v>42</v>
      </c>
      <c r="B44" s="79"/>
      <c r="C44" s="80"/>
      <c r="D44" s="79"/>
      <c r="E44" s="80"/>
      <c r="F44" s="79"/>
      <c r="G44" s="80"/>
      <c r="H44" s="79"/>
      <c r="I44" s="80"/>
      <c r="J44" s="79"/>
      <c r="K44" s="80"/>
      <c r="L44" s="79"/>
      <c r="M44" s="80"/>
      <c r="N44" s="79"/>
      <c r="O44" s="80"/>
      <c r="P44" s="79"/>
      <c r="Q44" s="80"/>
    </row>
    <row r="45" spans="1:17" s="72" customFormat="1" ht="12" customHeight="1" x14ac:dyDescent="0.4">
      <c r="A45" s="22" t="s">
        <v>43</v>
      </c>
      <c r="B45" s="101" t="s">
        <v>66</v>
      </c>
      <c r="C45" s="112" t="s">
        <v>67</v>
      </c>
      <c r="D45" s="23">
        <v>1627</v>
      </c>
      <c r="E45" s="63">
        <v>47.51</v>
      </c>
      <c r="F45" s="23">
        <v>1319</v>
      </c>
      <c r="G45" s="63">
        <v>-4.07</v>
      </c>
      <c r="H45" s="101" t="s">
        <v>66</v>
      </c>
      <c r="I45" s="112" t="s">
        <v>67</v>
      </c>
      <c r="J45" s="23">
        <v>1417</v>
      </c>
      <c r="K45" s="63">
        <v>36.25</v>
      </c>
      <c r="L45" s="23">
        <v>1508</v>
      </c>
      <c r="M45" s="63">
        <v>-0.59</v>
      </c>
      <c r="N45" s="23">
        <v>1515</v>
      </c>
      <c r="O45" s="63">
        <v>3.48</v>
      </c>
      <c r="P45" s="23">
        <v>2273</v>
      </c>
      <c r="Q45" s="63">
        <v>-3.44</v>
      </c>
    </row>
    <row r="46" spans="1:17" s="72" customFormat="1" ht="12" customHeight="1" x14ac:dyDescent="0.4">
      <c r="A46" s="20" t="s">
        <v>44</v>
      </c>
      <c r="B46" s="21">
        <v>827</v>
      </c>
      <c r="C46" s="61">
        <v>4.29</v>
      </c>
      <c r="D46" s="21">
        <v>817</v>
      </c>
      <c r="E46" s="61">
        <v>-2.16</v>
      </c>
      <c r="F46" s="21">
        <v>812</v>
      </c>
      <c r="G46" s="61">
        <v>-1.22</v>
      </c>
      <c r="H46" s="21">
        <v>728</v>
      </c>
      <c r="I46" s="61">
        <v>2.97</v>
      </c>
      <c r="J46" s="21">
        <v>758</v>
      </c>
      <c r="K46" s="61">
        <v>11.8</v>
      </c>
      <c r="L46" s="21">
        <v>524</v>
      </c>
      <c r="M46" s="98">
        <v>-8.7100000000000009</v>
      </c>
      <c r="N46" s="21">
        <v>1170</v>
      </c>
      <c r="O46" s="61">
        <v>-2.74</v>
      </c>
      <c r="P46" s="21">
        <v>871</v>
      </c>
      <c r="Q46" s="61">
        <v>1.4</v>
      </c>
    </row>
    <row r="47" spans="1:17" s="72" customFormat="1" ht="12" customHeight="1" x14ac:dyDescent="0.4">
      <c r="A47" s="22" t="s">
        <v>71</v>
      </c>
      <c r="B47" s="23">
        <v>5194</v>
      </c>
      <c r="C47" s="63">
        <v>29.08</v>
      </c>
      <c r="D47" s="23">
        <v>5601</v>
      </c>
      <c r="E47" s="63">
        <v>36.840000000000003</v>
      </c>
      <c r="F47" s="23">
        <v>4427</v>
      </c>
      <c r="G47" s="63">
        <v>50.27</v>
      </c>
      <c r="H47" s="23">
        <v>5765</v>
      </c>
      <c r="I47" s="63">
        <v>32.83</v>
      </c>
      <c r="J47" s="23">
        <v>4188</v>
      </c>
      <c r="K47" s="63">
        <v>26.53</v>
      </c>
      <c r="L47" s="23">
        <v>3883</v>
      </c>
      <c r="M47" s="63">
        <v>36.92</v>
      </c>
      <c r="N47" s="23">
        <v>4342</v>
      </c>
      <c r="O47" s="63">
        <v>23.56</v>
      </c>
      <c r="P47" s="23">
        <v>5055</v>
      </c>
      <c r="Q47" s="63">
        <v>38.08</v>
      </c>
    </row>
    <row r="48" spans="1:17" s="72" customFormat="1" ht="12" customHeight="1" x14ac:dyDescent="0.4">
      <c r="A48" s="20" t="s">
        <v>45</v>
      </c>
      <c r="B48" s="21">
        <v>2112</v>
      </c>
      <c r="C48" s="61">
        <v>0.56999999999999995</v>
      </c>
      <c r="D48" s="21">
        <v>3586</v>
      </c>
      <c r="E48" s="61">
        <v>10.82</v>
      </c>
      <c r="F48" s="21">
        <v>4484</v>
      </c>
      <c r="G48" s="61">
        <v>12.72</v>
      </c>
      <c r="H48" s="21">
        <v>2530</v>
      </c>
      <c r="I48" s="61">
        <v>-4.99</v>
      </c>
      <c r="J48" s="21">
        <v>1764</v>
      </c>
      <c r="K48" s="61">
        <v>-3.66</v>
      </c>
      <c r="L48" s="21">
        <v>4139</v>
      </c>
      <c r="M48" s="61">
        <v>13.43</v>
      </c>
      <c r="N48" s="21">
        <v>1903</v>
      </c>
      <c r="O48" s="61">
        <v>0.48</v>
      </c>
      <c r="P48" s="21">
        <v>1663</v>
      </c>
      <c r="Q48" s="61">
        <v>4.46</v>
      </c>
    </row>
    <row r="49" spans="1:25" s="72" customFormat="1" ht="12" customHeight="1" x14ac:dyDescent="0.4">
      <c r="A49" s="24" t="s">
        <v>46</v>
      </c>
      <c r="B49" s="25">
        <v>2193</v>
      </c>
      <c r="C49" s="64">
        <v>16.399999999999999</v>
      </c>
      <c r="D49" s="25">
        <v>3807</v>
      </c>
      <c r="E49" s="64">
        <v>10.06</v>
      </c>
      <c r="F49" s="25">
        <v>3276</v>
      </c>
      <c r="G49" s="64">
        <v>26.05</v>
      </c>
      <c r="H49" s="25">
        <v>2184</v>
      </c>
      <c r="I49" s="64">
        <v>15.99</v>
      </c>
      <c r="J49" s="25">
        <v>2614</v>
      </c>
      <c r="K49" s="64">
        <v>10.9</v>
      </c>
      <c r="L49" s="25">
        <v>2637</v>
      </c>
      <c r="M49" s="64">
        <v>4.5599999999999996</v>
      </c>
      <c r="N49" s="25" t="s">
        <v>66</v>
      </c>
      <c r="O49" s="130" t="s">
        <v>67</v>
      </c>
      <c r="P49" s="25">
        <v>2600</v>
      </c>
      <c r="Q49" s="64">
        <v>-8.8699999999999992</v>
      </c>
    </row>
    <row r="50" spans="1:25" s="72" customFormat="1" ht="12" customHeight="1" x14ac:dyDescent="0.4">
      <c r="A50" s="78" t="s">
        <v>72</v>
      </c>
      <c r="B50" s="79"/>
      <c r="C50" s="80"/>
      <c r="D50" s="79"/>
      <c r="E50" s="80"/>
      <c r="F50" s="79"/>
      <c r="G50" s="80"/>
      <c r="H50" s="79"/>
      <c r="I50" s="80"/>
      <c r="J50" s="79"/>
      <c r="K50" s="80"/>
      <c r="L50" s="79"/>
      <c r="M50" s="80"/>
      <c r="N50" s="79"/>
      <c r="O50" s="80"/>
      <c r="P50" s="79"/>
      <c r="Q50" s="80"/>
    </row>
    <row r="51" spans="1:25" s="72" customFormat="1" ht="12" customHeight="1" x14ac:dyDescent="0.4">
      <c r="A51" s="15" t="s">
        <v>73</v>
      </c>
      <c r="B51" s="26">
        <v>3624</v>
      </c>
      <c r="C51" s="66">
        <v>-0.38</v>
      </c>
      <c r="D51" s="26">
        <v>3214</v>
      </c>
      <c r="E51" s="66">
        <v>-1.65</v>
      </c>
      <c r="F51" s="26">
        <v>4020</v>
      </c>
      <c r="G51" s="66">
        <v>0</v>
      </c>
      <c r="H51" s="26">
        <v>3853</v>
      </c>
      <c r="I51" s="66">
        <v>0.39</v>
      </c>
      <c r="J51" s="26">
        <v>3706</v>
      </c>
      <c r="K51" s="66">
        <v>-1.62</v>
      </c>
      <c r="L51" s="26">
        <v>3789</v>
      </c>
      <c r="M51" s="66">
        <v>0.05</v>
      </c>
      <c r="N51" s="26">
        <v>3757</v>
      </c>
      <c r="O51" s="66">
        <v>-0.5</v>
      </c>
      <c r="P51" s="26">
        <v>4002</v>
      </c>
      <c r="Q51" s="66">
        <v>0</v>
      </c>
    </row>
    <row r="52" spans="1:25" s="72" customFormat="1" ht="12" customHeight="1" x14ac:dyDescent="0.4">
      <c r="A52" s="27" t="s">
        <v>74</v>
      </c>
      <c r="B52" s="106" t="s">
        <v>66</v>
      </c>
      <c r="C52" s="117" t="s">
        <v>67</v>
      </c>
      <c r="D52" s="28">
        <v>3690</v>
      </c>
      <c r="E52" s="65">
        <v>1.68</v>
      </c>
      <c r="F52" s="28">
        <v>4043</v>
      </c>
      <c r="G52" s="65">
        <v>-0.74</v>
      </c>
      <c r="H52" s="28">
        <v>4519</v>
      </c>
      <c r="I52" s="65">
        <v>-1.22</v>
      </c>
      <c r="J52" s="28">
        <v>4539</v>
      </c>
      <c r="K52" s="65">
        <v>0.42</v>
      </c>
      <c r="L52" s="28">
        <v>3783</v>
      </c>
      <c r="M52" s="65">
        <v>1.1499999999999999</v>
      </c>
      <c r="N52" s="28">
        <v>4000</v>
      </c>
      <c r="O52" s="65">
        <v>-0.3</v>
      </c>
      <c r="P52" s="28">
        <v>4100</v>
      </c>
      <c r="Q52" s="65">
        <v>0</v>
      </c>
    </row>
    <row r="53" spans="1:25" s="72" customFormat="1" ht="12" customHeight="1" x14ac:dyDescent="0.4">
      <c r="A53" s="15" t="s">
        <v>75</v>
      </c>
      <c r="B53" s="26">
        <v>8383</v>
      </c>
      <c r="C53" s="66">
        <v>-2.81</v>
      </c>
      <c r="D53" s="26">
        <v>10672</v>
      </c>
      <c r="E53" s="66">
        <v>-1.3</v>
      </c>
      <c r="F53" s="26">
        <v>10283</v>
      </c>
      <c r="G53" s="66">
        <v>0.19</v>
      </c>
      <c r="H53" s="26">
        <v>9250</v>
      </c>
      <c r="I53" s="66">
        <v>-0.68</v>
      </c>
      <c r="J53" s="26">
        <v>8040</v>
      </c>
      <c r="K53" s="66">
        <v>-2.5499999999999998</v>
      </c>
      <c r="L53" s="26">
        <v>8750</v>
      </c>
      <c r="M53" s="66">
        <v>-0.94</v>
      </c>
      <c r="N53" s="26">
        <v>11725</v>
      </c>
      <c r="O53" s="66">
        <v>-0.85</v>
      </c>
      <c r="P53" s="26">
        <v>11990</v>
      </c>
      <c r="Q53" s="66">
        <v>0</v>
      </c>
    </row>
    <row r="54" spans="1:25" s="72" customFormat="1" ht="12" customHeight="1" x14ac:dyDescent="0.4">
      <c r="A54" s="27" t="s">
        <v>76</v>
      </c>
      <c r="B54" s="106" t="s">
        <v>66</v>
      </c>
      <c r="C54" s="117" t="s">
        <v>67</v>
      </c>
      <c r="D54" s="28">
        <v>9217</v>
      </c>
      <c r="E54" s="65">
        <v>-0.19</v>
      </c>
      <c r="F54" s="28">
        <v>6239</v>
      </c>
      <c r="G54" s="65">
        <v>-0.18</v>
      </c>
      <c r="H54" s="106" t="s">
        <v>66</v>
      </c>
      <c r="I54" s="117" t="s">
        <v>67</v>
      </c>
      <c r="J54" s="106" t="s">
        <v>66</v>
      </c>
      <c r="K54" s="117" t="s">
        <v>67</v>
      </c>
      <c r="L54" s="28">
        <v>5650</v>
      </c>
      <c r="M54" s="65">
        <v>-2.92</v>
      </c>
      <c r="N54" s="28">
        <v>5668</v>
      </c>
      <c r="O54" s="65">
        <v>-0.6</v>
      </c>
      <c r="P54" s="28">
        <v>6555</v>
      </c>
      <c r="Q54" s="65">
        <v>0</v>
      </c>
    </row>
    <row r="55" spans="1:25" s="72" customFormat="1" ht="12" customHeight="1" x14ac:dyDescent="0.4">
      <c r="A55" s="15" t="s">
        <v>77</v>
      </c>
      <c r="B55" s="26">
        <v>5425</v>
      </c>
      <c r="C55" s="66">
        <v>-4.2699999999999996</v>
      </c>
      <c r="D55" s="26">
        <v>6607</v>
      </c>
      <c r="E55" s="66">
        <v>-0.05</v>
      </c>
      <c r="F55" s="26">
        <v>6207</v>
      </c>
      <c r="G55" s="66">
        <v>-2.97</v>
      </c>
      <c r="H55" s="26">
        <v>6750</v>
      </c>
      <c r="I55" s="66">
        <v>-0.46</v>
      </c>
      <c r="J55" s="26">
        <v>6373</v>
      </c>
      <c r="K55" s="66">
        <v>-2.7</v>
      </c>
      <c r="L55" s="26">
        <v>6358</v>
      </c>
      <c r="M55" s="66">
        <v>0.92</v>
      </c>
      <c r="N55" s="26">
        <v>6396</v>
      </c>
      <c r="O55" s="66">
        <v>-1.42</v>
      </c>
      <c r="P55" s="26">
        <v>7440</v>
      </c>
      <c r="Q55" s="66">
        <v>0</v>
      </c>
    </row>
    <row r="56" spans="1:25" s="73" customFormat="1" ht="12" customHeight="1" x14ac:dyDescent="0.45">
      <c r="A56" s="27" t="s">
        <v>78</v>
      </c>
      <c r="B56" s="28">
        <v>2549</v>
      </c>
      <c r="C56" s="65">
        <v>0</v>
      </c>
      <c r="D56" s="28">
        <v>2285</v>
      </c>
      <c r="E56" s="65">
        <v>0</v>
      </c>
      <c r="F56" s="106" t="s">
        <v>66</v>
      </c>
      <c r="G56" s="117" t="s">
        <v>67</v>
      </c>
      <c r="H56" s="28">
        <v>2825</v>
      </c>
      <c r="I56" s="65">
        <v>-0.35</v>
      </c>
      <c r="J56" s="28">
        <v>2413</v>
      </c>
      <c r="K56" s="65">
        <v>3.03</v>
      </c>
      <c r="L56" s="28">
        <v>2660</v>
      </c>
      <c r="M56" s="65">
        <v>-0.34</v>
      </c>
      <c r="N56" s="28">
        <v>2235</v>
      </c>
      <c r="O56" s="65">
        <v>1.87</v>
      </c>
      <c r="P56" s="28">
        <v>2875</v>
      </c>
      <c r="Q56" s="65">
        <v>0</v>
      </c>
      <c r="R56" s="82"/>
      <c r="S56" s="63"/>
      <c r="T56" s="82"/>
      <c r="U56" s="63"/>
      <c r="V56" s="82"/>
      <c r="W56" s="62"/>
      <c r="X56" s="82"/>
      <c r="Y56" s="63"/>
    </row>
    <row r="57" spans="1:25" s="31" customFormat="1" ht="12" customHeight="1" x14ac:dyDescent="0.45">
      <c r="A57" s="15" t="s">
        <v>79</v>
      </c>
      <c r="B57" s="107" t="s">
        <v>66</v>
      </c>
      <c r="C57" s="60" t="s">
        <v>67</v>
      </c>
      <c r="D57" s="26">
        <v>396</v>
      </c>
      <c r="E57" s="66">
        <v>-4.12</v>
      </c>
      <c r="F57" s="26" t="s">
        <v>66</v>
      </c>
      <c r="G57" s="110" t="s">
        <v>67</v>
      </c>
      <c r="H57" s="26">
        <v>443</v>
      </c>
      <c r="I57" s="66">
        <v>-2.64</v>
      </c>
      <c r="J57" s="26">
        <v>476</v>
      </c>
      <c r="K57" s="66">
        <v>-0.63</v>
      </c>
      <c r="L57" s="26">
        <v>411</v>
      </c>
      <c r="M57" s="66">
        <v>0.98</v>
      </c>
      <c r="N57" s="26">
        <v>465</v>
      </c>
      <c r="O57" s="66">
        <v>-4.5199999999999996</v>
      </c>
      <c r="P57" s="26">
        <v>500</v>
      </c>
      <c r="Q57" s="66">
        <v>0</v>
      </c>
      <c r="S57" s="68"/>
      <c r="U57" s="68"/>
      <c r="W57" s="68"/>
      <c r="Y57" s="68"/>
    </row>
    <row r="58" spans="1:25" s="31" customFormat="1" ht="12" customHeight="1" x14ac:dyDescent="0.45">
      <c r="A58" s="27" t="s">
        <v>80</v>
      </c>
      <c r="B58" s="28">
        <v>19250</v>
      </c>
      <c r="C58" s="108">
        <v>4.5199999999999996</v>
      </c>
      <c r="D58" s="28">
        <v>23438</v>
      </c>
      <c r="E58" s="65">
        <v>0.86</v>
      </c>
      <c r="F58" s="28">
        <v>23833</v>
      </c>
      <c r="G58" s="65">
        <v>5.54</v>
      </c>
      <c r="H58" s="28">
        <v>19813</v>
      </c>
      <c r="I58" s="108">
        <v>4.28</v>
      </c>
      <c r="J58" s="28">
        <v>23000</v>
      </c>
      <c r="K58" s="65">
        <v>1.47</v>
      </c>
      <c r="L58" s="28">
        <v>24417</v>
      </c>
      <c r="M58" s="65">
        <v>7.0000000000000007E-2</v>
      </c>
      <c r="N58" s="28">
        <v>31560</v>
      </c>
      <c r="O58" s="65">
        <v>13.96</v>
      </c>
      <c r="P58" s="106" t="s">
        <v>66</v>
      </c>
      <c r="Q58" s="117" t="s">
        <v>67</v>
      </c>
      <c r="S58" s="68"/>
      <c r="U58" s="68"/>
      <c r="W58" s="68"/>
      <c r="Y58" s="68"/>
    </row>
    <row r="59" spans="1:25" s="31" customFormat="1" ht="12" customHeight="1" x14ac:dyDescent="0.45">
      <c r="A59" s="15" t="s">
        <v>81</v>
      </c>
      <c r="B59" s="26">
        <v>20333</v>
      </c>
      <c r="C59" s="66">
        <v>-0.41</v>
      </c>
      <c r="D59" s="26">
        <v>22400</v>
      </c>
      <c r="E59" s="66">
        <v>-0.72</v>
      </c>
      <c r="F59" s="107" t="s">
        <v>66</v>
      </c>
      <c r="G59" s="60" t="s">
        <v>67</v>
      </c>
      <c r="H59" s="26">
        <v>16256</v>
      </c>
      <c r="I59" s="109">
        <v>-0.54</v>
      </c>
      <c r="J59" s="26">
        <v>26115</v>
      </c>
      <c r="K59" s="66">
        <v>-1.1299999999999999</v>
      </c>
      <c r="L59" s="26">
        <v>23750</v>
      </c>
      <c r="M59" s="110">
        <v>0.71</v>
      </c>
      <c r="N59" s="26">
        <v>23315</v>
      </c>
      <c r="O59" s="66">
        <v>-1.74</v>
      </c>
      <c r="P59" s="26">
        <v>23500</v>
      </c>
      <c r="Q59" s="66">
        <v>0</v>
      </c>
      <c r="S59" s="68"/>
      <c r="U59" s="68"/>
      <c r="W59" s="68"/>
      <c r="Y59" s="68"/>
    </row>
    <row r="60" spans="1:25" s="31" customFormat="1" ht="12" customHeight="1" x14ac:dyDescent="0.45">
      <c r="A60" s="27" t="s">
        <v>82</v>
      </c>
      <c r="B60" s="28">
        <v>26500</v>
      </c>
      <c r="C60" s="65">
        <v>-1.55</v>
      </c>
      <c r="D60" s="28">
        <v>29600</v>
      </c>
      <c r="E60" s="65">
        <v>2.73</v>
      </c>
      <c r="F60" s="131" t="s">
        <v>66</v>
      </c>
      <c r="G60" s="132" t="s">
        <v>67</v>
      </c>
      <c r="H60" s="28">
        <v>27875</v>
      </c>
      <c r="I60" s="65">
        <v>-2.2400000000000002</v>
      </c>
      <c r="J60" s="28" t="s">
        <v>66</v>
      </c>
      <c r="K60" s="111" t="s">
        <v>67</v>
      </c>
      <c r="L60" s="28">
        <v>26333</v>
      </c>
      <c r="M60" s="65">
        <v>0</v>
      </c>
      <c r="N60" s="28">
        <v>35905</v>
      </c>
      <c r="O60" s="65">
        <v>0.68</v>
      </c>
      <c r="P60" s="28">
        <v>31600</v>
      </c>
      <c r="Q60" s="65">
        <v>3.61</v>
      </c>
      <c r="S60" s="68"/>
      <c r="U60" s="68"/>
      <c r="W60" s="68"/>
      <c r="Y60" s="68"/>
    </row>
    <row r="61" spans="1:25" s="31" customFormat="1" ht="12" customHeight="1" x14ac:dyDescent="0.45">
      <c r="A61" s="15" t="s">
        <v>83</v>
      </c>
      <c r="B61" s="26">
        <v>11900</v>
      </c>
      <c r="C61" s="66">
        <v>7.0000000000000007E-2</v>
      </c>
      <c r="D61" s="26">
        <v>17685</v>
      </c>
      <c r="E61" s="66">
        <v>-1.1000000000000001</v>
      </c>
      <c r="F61" s="26">
        <v>12585</v>
      </c>
      <c r="G61" s="66">
        <v>1.97</v>
      </c>
      <c r="H61" s="26">
        <v>12094</v>
      </c>
      <c r="I61" s="66">
        <v>1.21</v>
      </c>
      <c r="J61" s="26">
        <v>16470</v>
      </c>
      <c r="K61" s="66">
        <v>2.06</v>
      </c>
      <c r="L61" s="26">
        <v>13152</v>
      </c>
      <c r="M61" s="66">
        <v>1.1100000000000001</v>
      </c>
      <c r="N61" s="26">
        <v>19105</v>
      </c>
      <c r="O61" s="66">
        <v>-3.11</v>
      </c>
      <c r="P61" s="107" t="s">
        <v>66</v>
      </c>
      <c r="Q61" s="60" t="s">
        <v>67</v>
      </c>
      <c r="S61" s="68"/>
      <c r="U61" s="68"/>
      <c r="W61" s="68"/>
      <c r="Y61" s="68"/>
    </row>
    <row r="62" spans="1:25" s="31" customFormat="1" ht="12" customHeight="1" x14ac:dyDescent="0.45">
      <c r="A62" s="27" t="s">
        <v>84</v>
      </c>
      <c r="B62" s="28">
        <v>9749</v>
      </c>
      <c r="C62" s="65">
        <v>1.59</v>
      </c>
      <c r="D62" s="28">
        <v>8500</v>
      </c>
      <c r="E62" s="111">
        <v>-5.36</v>
      </c>
      <c r="F62" s="28" t="s">
        <v>66</v>
      </c>
      <c r="G62" s="118" t="s">
        <v>67</v>
      </c>
      <c r="H62" s="28">
        <v>8287</v>
      </c>
      <c r="I62" s="65">
        <v>0.05</v>
      </c>
      <c r="J62" s="28">
        <v>12235</v>
      </c>
      <c r="K62" s="65">
        <v>1.1200000000000001</v>
      </c>
      <c r="L62" s="121">
        <v>5681</v>
      </c>
      <c r="M62" s="133">
        <v>-1.08</v>
      </c>
      <c r="N62" s="28">
        <v>8496</v>
      </c>
      <c r="O62" s="65">
        <v>3.02</v>
      </c>
      <c r="P62" s="28">
        <v>9673</v>
      </c>
      <c r="Q62" s="65">
        <v>0</v>
      </c>
      <c r="S62" s="68"/>
      <c r="U62" s="68"/>
      <c r="W62" s="68"/>
      <c r="Y62" s="68"/>
    </row>
    <row r="63" spans="1:25" s="31" customFormat="1" ht="12" customHeight="1" x14ac:dyDescent="0.45">
      <c r="A63" s="15" t="s">
        <v>85</v>
      </c>
      <c r="B63" s="26">
        <v>3334</v>
      </c>
      <c r="C63" s="66">
        <v>-3.81</v>
      </c>
      <c r="D63" s="26">
        <v>3340</v>
      </c>
      <c r="E63" s="66">
        <v>-3.08</v>
      </c>
      <c r="F63" s="26">
        <v>3408</v>
      </c>
      <c r="G63" s="66">
        <v>-1.73</v>
      </c>
      <c r="H63" s="26">
        <v>3205</v>
      </c>
      <c r="I63" s="66">
        <v>-0.93</v>
      </c>
      <c r="J63" s="26">
        <v>3447</v>
      </c>
      <c r="K63" s="66">
        <v>-1.03</v>
      </c>
      <c r="L63" s="107" t="s">
        <v>66</v>
      </c>
      <c r="M63" s="60" t="s">
        <v>67</v>
      </c>
      <c r="N63" s="26">
        <v>3234</v>
      </c>
      <c r="O63" s="66">
        <v>-5.85</v>
      </c>
      <c r="P63" s="107" t="s">
        <v>66</v>
      </c>
      <c r="Q63" s="60" t="s">
        <v>67</v>
      </c>
      <c r="S63" s="68"/>
      <c r="U63" s="68"/>
      <c r="W63" s="68"/>
      <c r="Y63" s="68"/>
    </row>
    <row r="64" spans="1:25" s="31" customFormat="1" ht="12" customHeight="1" x14ac:dyDescent="0.45">
      <c r="A64" s="27" t="s">
        <v>86</v>
      </c>
      <c r="B64" s="28">
        <v>52991</v>
      </c>
      <c r="C64" s="65">
        <v>3.44</v>
      </c>
      <c r="D64" s="28">
        <v>50265</v>
      </c>
      <c r="E64" s="65">
        <v>0.09</v>
      </c>
      <c r="F64" s="28" t="s">
        <v>66</v>
      </c>
      <c r="G64" s="65" t="s">
        <v>67</v>
      </c>
      <c r="H64" s="131">
        <v>52255</v>
      </c>
      <c r="I64" s="132">
        <v>-7.0000000000000007E-2</v>
      </c>
      <c r="J64" s="28">
        <v>51483</v>
      </c>
      <c r="K64" s="65">
        <v>2.69</v>
      </c>
      <c r="L64" s="28">
        <v>53962</v>
      </c>
      <c r="M64" s="108">
        <v>2.69</v>
      </c>
      <c r="N64" s="28">
        <v>46622</v>
      </c>
      <c r="O64" s="65">
        <v>-0.31</v>
      </c>
      <c r="P64" s="28">
        <v>50740</v>
      </c>
      <c r="Q64" s="65">
        <v>0</v>
      </c>
      <c r="S64" s="68"/>
      <c r="U64" s="68"/>
      <c r="W64" s="68"/>
      <c r="Y64" s="68"/>
    </row>
    <row r="65" spans="1:25" s="31" customFormat="1" ht="12" customHeight="1" x14ac:dyDescent="0.45">
      <c r="A65" s="15" t="s">
        <v>87</v>
      </c>
      <c r="B65" s="26">
        <v>17350</v>
      </c>
      <c r="C65" s="66">
        <v>0.12</v>
      </c>
      <c r="D65" s="26">
        <v>17468</v>
      </c>
      <c r="E65" s="66">
        <v>0.28000000000000003</v>
      </c>
      <c r="F65" s="26">
        <v>18950</v>
      </c>
      <c r="G65" s="66">
        <v>1.45</v>
      </c>
      <c r="H65" s="26">
        <v>15388</v>
      </c>
      <c r="I65" s="66">
        <v>0</v>
      </c>
      <c r="J65" s="26">
        <v>19962</v>
      </c>
      <c r="K65" s="66">
        <v>-2.5299999999999998</v>
      </c>
      <c r="L65" s="26">
        <v>18056</v>
      </c>
      <c r="M65" s="110">
        <v>0.16</v>
      </c>
      <c r="N65" s="26">
        <v>16319</v>
      </c>
      <c r="O65" s="66">
        <v>0.16</v>
      </c>
      <c r="P65" s="26">
        <v>17999</v>
      </c>
      <c r="Q65" s="66">
        <v>20.55</v>
      </c>
      <c r="S65" s="68"/>
      <c r="U65" s="68"/>
      <c r="W65" s="68"/>
      <c r="Y65" s="68"/>
    </row>
    <row r="66" spans="1:25" s="31" customFormat="1" ht="12" customHeight="1" x14ac:dyDescent="0.45">
      <c r="A66" s="27" t="s">
        <v>88</v>
      </c>
      <c r="B66" s="28">
        <v>2280</v>
      </c>
      <c r="C66" s="65">
        <v>0.93</v>
      </c>
      <c r="D66" s="28">
        <v>2714</v>
      </c>
      <c r="E66" s="65">
        <v>0.11</v>
      </c>
      <c r="F66" s="28">
        <v>3208</v>
      </c>
      <c r="G66" s="65">
        <v>-0.68</v>
      </c>
      <c r="H66" s="28">
        <v>2390</v>
      </c>
      <c r="I66" s="65">
        <v>0</v>
      </c>
      <c r="J66" s="28">
        <v>4773</v>
      </c>
      <c r="K66" s="65">
        <v>-0.56000000000000005</v>
      </c>
      <c r="L66" s="28">
        <v>3175</v>
      </c>
      <c r="M66" s="108">
        <v>1.99</v>
      </c>
      <c r="N66" s="28">
        <v>3972</v>
      </c>
      <c r="O66" s="65">
        <v>0.61</v>
      </c>
      <c r="P66" s="28">
        <v>3742</v>
      </c>
      <c r="Q66" s="65">
        <v>0</v>
      </c>
      <c r="S66" s="68"/>
      <c r="U66" s="68"/>
      <c r="W66" s="68"/>
      <c r="Y66" s="68"/>
    </row>
    <row r="67" spans="1:25" s="31" customFormat="1" ht="12" customHeight="1" x14ac:dyDescent="0.45">
      <c r="A67" s="15" t="s">
        <v>89</v>
      </c>
      <c r="B67" s="26">
        <v>2758</v>
      </c>
      <c r="C67" s="66">
        <v>-0.43</v>
      </c>
      <c r="D67" s="26">
        <v>4082</v>
      </c>
      <c r="E67" s="66">
        <v>-0.12</v>
      </c>
      <c r="F67" s="26">
        <v>3000</v>
      </c>
      <c r="G67" s="66">
        <v>0</v>
      </c>
      <c r="H67" s="26">
        <v>3307</v>
      </c>
      <c r="I67" s="66">
        <v>-1.55</v>
      </c>
      <c r="J67" s="26">
        <v>4852</v>
      </c>
      <c r="K67" s="66">
        <v>0.92</v>
      </c>
      <c r="L67" s="26">
        <v>2727</v>
      </c>
      <c r="M67" s="66">
        <v>1.1100000000000001</v>
      </c>
      <c r="N67" s="107" t="s">
        <v>66</v>
      </c>
      <c r="O67" s="119" t="s">
        <v>67</v>
      </c>
      <c r="P67" s="26">
        <v>3904</v>
      </c>
      <c r="Q67" s="66">
        <v>0</v>
      </c>
      <c r="S67" s="68"/>
      <c r="U67" s="68"/>
      <c r="W67" s="68"/>
      <c r="Y67" s="68"/>
    </row>
    <row r="68" spans="1:25" s="31" customFormat="1" ht="12" customHeight="1" x14ac:dyDescent="0.45">
      <c r="A68" s="27" t="s">
        <v>90</v>
      </c>
      <c r="B68" s="28">
        <v>87021</v>
      </c>
      <c r="C68" s="65">
        <v>0.19</v>
      </c>
      <c r="D68" s="131">
        <v>84563</v>
      </c>
      <c r="E68" s="132">
        <v>7.0000000000000007E-2</v>
      </c>
      <c r="F68" s="106" t="s">
        <v>66</v>
      </c>
      <c r="G68" s="118" t="s">
        <v>67</v>
      </c>
      <c r="H68" s="28">
        <v>80938</v>
      </c>
      <c r="I68" s="65">
        <v>-0.38</v>
      </c>
      <c r="J68" s="28">
        <v>91000</v>
      </c>
      <c r="K68" s="65">
        <v>0.18</v>
      </c>
      <c r="L68" s="131">
        <v>69833</v>
      </c>
      <c r="M68" s="132">
        <v>0.53</v>
      </c>
      <c r="N68" s="28">
        <v>83600</v>
      </c>
      <c r="O68" s="65">
        <v>1.22</v>
      </c>
      <c r="P68" s="106" t="s">
        <v>66</v>
      </c>
      <c r="Q68" s="118" t="s">
        <v>67</v>
      </c>
      <c r="S68" s="68"/>
      <c r="U68" s="68"/>
      <c r="W68" s="68"/>
      <c r="Y68" s="68"/>
    </row>
    <row r="69" spans="1:25" s="31" customFormat="1" ht="12" customHeight="1" x14ac:dyDescent="0.45">
      <c r="A69" s="15" t="s">
        <v>91</v>
      </c>
      <c r="B69" s="26">
        <v>39412</v>
      </c>
      <c r="C69" s="66">
        <v>-0.5</v>
      </c>
      <c r="D69" s="26">
        <v>36892</v>
      </c>
      <c r="E69" s="66">
        <v>-0.42</v>
      </c>
      <c r="F69" s="26">
        <v>39454</v>
      </c>
      <c r="G69" s="109">
        <v>-0.11</v>
      </c>
      <c r="H69" s="107" t="s">
        <v>66</v>
      </c>
      <c r="I69" s="119" t="s">
        <v>67</v>
      </c>
      <c r="J69" s="26">
        <v>26863</v>
      </c>
      <c r="K69" s="66">
        <v>-2.76</v>
      </c>
      <c r="L69" s="26">
        <v>37574</v>
      </c>
      <c r="M69" s="110">
        <v>0.2</v>
      </c>
      <c r="N69" s="26">
        <v>32383</v>
      </c>
      <c r="O69" s="66">
        <v>-0.9</v>
      </c>
      <c r="P69" s="26">
        <v>42565</v>
      </c>
      <c r="Q69" s="66">
        <v>0</v>
      </c>
      <c r="R69" s="122"/>
      <c r="S69" s="123"/>
      <c r="T69" s="122"/>
      <c r="U69" s="123"/>
      <c r="V69" s="122"/>
      <c r="W69" s="123"/>
      <c r="X69" s="122"/>
      <c r="Y69" s="123"/>
    </row>
    <row r="70" spans="1:25" s="31" customFormat="1" ht="12" customHeight="1" x14ac:dyDescent="0.45">
      <c r="A70" s="27" t="s">
        <v>92</v>
      </c>
      <c r="B70" s="28">
        <v>18684</v>
      </c>
      <c r="C70" s="111">
        <v>-0.37</v>
      </c>
      <c r="D70" s="28">
        <v>15036</v>
      </c>
      <c r="E70" s="65">
        <v>0.04</v>
      </c>
      <c r="F70" s="28">
        <v>16400</v>
      </c>
      <c r="G70" s="65">
        <v>-2.41</v>
      </c>
      <c r="H70" s="106" t="s">
        <v>66</v>
      </c>
      <c r="I70" s="117" t="s">
        <v>67</v>
      </c>
      <c r="J70" s="28">
        <v>28100</v>
      </c>
      <c r="K70" s="65">
        <v>0.81</v>
      </c>
      <c r="L70" s="120">
        <v>19136</v>
      </c>
      <c r="M70" s="65">
        <v>-0.72</v>
      </c>
      <c r="N70" s="28">
        <v>14404</v>
      </c>
      <c r="O70" s="65">
        <v>-1.79</v>
      </c>
      <c r="P70" s="134">
        <v>20880</v>
      </c>
      <c r="Q70" s="132">
        <v>0</v>
      </c>
      <c r="R70" s="122"/>
      <c r="S70" s="123"/>
      <c r="T70" s="122"/>
      <c r="U70" s="123"/>
      <c r="V70" s="122"/>
      <c r="W70" s="123"/>
      <c r="X70" s="122"/>
      <c r="Y70" s="123"/>
    </row>
    <row r="71" spans="1:25" s="31" customFormat="1" ht="12" customHeight="1" x14ac:dyDescent="0.45">
      <c r="A71" s="15" t="s">
        <v>93</v>
      </c>
      <c r="B71" s="26">
        <v>7545</v>
      </c>
      <c r="C71" s="110">
        <v>7.0000000000000007E-2</v>
      </c>
      <c r="D71" s="26">
        <v>5097</v>
      </c>
      <c r="E71" s="66">
        <v>-10.19</v>
      </c>
      <c r="F71" s="26">
        <v>5563</v>
      </c>
      <c r="G71" s="66">
        <v>-3.7</v>
      </c>
      <c r="H71" s="26">
        <v>5025</v>
      </c>
      <c r="I71" s="66">
        <v>0.74</v>
      </c>
      <c r="J71" s="26">
        <v>7044</v>
      </c>
      <c r="K71" s="66">
        <v>-0.01</v>
      </c>
      <c r="L71" s="26">
        <v>8090</v>
      </c>
      <c r="M71" s="110">
        <v>3.03</v>
      </c>
      <c r="N71" s="26">
        <v>5573</v>
      </c>
      <c r="O71" s="66">
        <v>0.5</v>
      </c>
      <c r="P71" s="26">
        <v>5767</v>
      </c>
      <c r="Q71" s="66">
        <v>0</v>
      </c>
      <c r="R71" s="122"/>
      <c r="S71" s="123"/>
      <c r="T71" s="122"/>
      <c r="U71" s="123"/>
      <c r="V71" s="122"/>
      <c r="W71" s="123"/>
      <c r="X71" s="122"/>
      <c r="Y71" s="123"/>
    </row>
    <row r="72" spans="1:25" s="31" customFormat="1" ht="12" customHeight="1" x14ac:dyDescent="0.45">
      <c r="A72" s="27" t="s">
        <v>94</v>
      </c>
      <c r="B72" s="28">
        <v>5672</v>
      </c>
      <c r="C72" s="65">
        <v>0.87</v>
      </c>
      <c r="D72" s="28">
        <v>7294</v>
      </c>
      <c r="E72" s="65">
        <v>-0.19</v>
      </c>
      <c r="F72" s="28">
        <v>7040</v>
      </c>
      <c r="G72" s="65">
        <v>0.21</v>
      </c>
      <c r="H72" s="28">
        <v>6583</v>
      </c>
      <c r="I72" s="65">
        <v>-0.32</v>
      </c>
      <c r="J72" s="28">
        <v>7469</v>
      </c>
      <c r="K72" s="65">
        <v>1.95</v>
      </c>
      <c r="L72" s="28">
        <v>3188</v>
      </c>
      <c r="M72" s="65">
        <v>1.4</v>
      </c>
      <c r="N72" s="28">
        <v>7248</v>
      </c>
      <c r="O72" s="65">
        <v>-0.43</v>
      </c>
      <c r="P72" s="28">
        <v>6640</v>
      </c>
      <c r="Q72" s="65">
        <v>0</v>
      </c>
      <c r="R72" s="122"/>
      <c r="S72" s="123"/>
      <c r="T72" s="122"/>
      <c r="U72" s="123"/>
      <c r="V72" s="122"/>
      <c r="W72" s="123"/>
      <c r="X72" s="122"/>
      <c r="Y72" s="123"/>
    </row>
    <row r="73" spans="1:25" s="31" customFormat="1" ht="12" customHeight="1" x14ac:dyDescent="0.45">
      <c r="A73" s="15" t="s">
        <v>95</v>
      </c>
      <c r="B73" s="26">
        <v>2289</v>
      </c>
      <c r="C73" s="66">
        <v>-0.61</v>
      </c>
      <c r="D73" s="26">
        <v>1719</v>
      </c>
      <c r="E73" s="66">
        <v>0.17</v>
      </c>
      <c r="F73" s="26">
        <v>2321</v>
      </c>
      <c r="G73" s="66">
        <v>-0.13</v>
      </c>
      <c r="H73" s="26">
        <v>870</v>
      </c>
      <c r="I73" s="66">
        <v>0</v>
      </c>
      <c r="J73" s="26">
        <v>2389</v>
      </c>
      <c r="K73" s="66">
        <v>0.38</v>
      </c>
      <c r="L73" s="26">
        <v>2190</v>
      </c>
      <c r="M73" s="66">
        <v>0.78</v>
      </c>
      <c r="N73" s="26">
        <v>2323</v>
      </c>
      <c r="O73" s="66">
        <v>0.3</v>
      </c>
      <c r="P73" s="26">
        <v>1967</v>
      </c>
      <c r="Q73" s="66">
        <v>0</v>
      </c>
      <c r="R73" s="122"/>
      <c r="S73" s="123"/>
      <c r="T73" s="122"/>
      <c r="U73" s="123"/>
      <c r="V73" s="122"/>
      <c r="W73" s="123"/>
      <c r="X73" s="122"/>
      <c r="Y73" s="123"/>
    </row>
    <row r="74" spans="1:25" s="31" customFormat="1" ht="12" customHeight="1" x14ac:dyDescent="0.45">
      <c r="A74" s="27" t="s">
        <v>96</v>
      </c>
      <c r="B74" s="28">
        <v>19132</v>
      </c>
      <c r="C74" s="65">
        <v>1.31</v>
      </c>
      <c r="D74" s="28">
        <v>19023</v>
      </c>
      <c r="E74" s="65">
        <v>-2.17</v>
      </c>
      <c r="F74" s="28">
        <v>17435</v>
      </c>
      <c r="G74" s="65">
        <v>0.65</v>
      </c>
      <c r="H74" s="28">
        <v>18707</v>
      </c>
      <c r="I74" s="65">
        <v>-1.49</v>
      </c>
      <c r="J74" s="28">
        <v>23310</v>
      </c>
      <c r="K74" s="65">
        <v>0.32</v>
      </c>
      <c r="L74" s="28">
        <v>21337</v>
      </c>
      <c r="M74" s="65">
        <v>0.54</v>
      </c>
      <c r="N74" s="28">
        <v>21742</v>
      </c>
      <c r="O74" s="65">
        <v>-2.5299999999999998</v>
      </c>
      <c r="P74" s="106" t="s">
        <v>66</v>
      </c>
      <c r="Q74" s="118" t="s">
        <v>67</v>
      </c>
      <c r="S74" s="68"/>
      <c r="U74" s="68"/>
      <c r="W74" s="68"/>
      <c r="Y74" s="68"/>
    </row>
    <row r="75" spans="1:25" x14ac:dyDescent="0.45">
      <c r="A75" s="124" t="s">
        <v>97</v>
      </c>
      <c r="B75" s="125">
        <v>11967</v>
      </c>
      <c r="C75" s="126">
        <v>-4.62</v>
      </c>
      <c r="D75" s="125">
        <v>16745</v>
      </c>
      <c r="E75" s="127">
        <v>-0.52</v>
      </c>
      <c r="F75" s="135">
        <v>17380</v>
      </c>
      <c r="G75" s="136">
        <v>0</v>
      </c>
      <c r="H75" s="125">
        <v>11152</v>
      </c>
      <c r="I75" s="126">
        <v>-0.11</v>
      </c>
      <c r="J75" s="125">
        <v>15209</v>
      </c>
      <c r="K75" s="126">
        <v>-0.18</v>
      </c>
      <c r="L75" s="125">
        <v>17990</v>
      </c>
      <c r="M75" s="126">
        <v>0.78</v>
      </c>
      <c r="N75" s="137">
        <v>17318</v>
      </c>
      <c r="O75" s="138">
        <v>0.55000000000000004</v>
      </c>
      <c r="P75" s="125">
        <v>18003</v>
      </c>
      <c r="Q75" s="126">
        <v>0</v>
      </c>
    </row>
    <row r="76" spans="1:25" x14ac:dyDescent="0.45">
      <c r="A76" s="163"/>
      <c r="B76" s="164"/>
      <c r="C76" s="165"/>
      <c r="D76" s="164"/>
      <c r="E76" s="166"/>
      <c r="F76" s="167"/>
      <c r="G76" s="168"/>
      <c r="H76" s="164"/>
      <c r="I76" s="165"/>
      <c r="J76" s="164"/>
      <c r="K76" s="165"/>
      <c r="L76" s="164"/>
      <c r="M76" s="165"/>
      <c r="N76" s="169"/>
      <c r="O76" s="170"/>
      <c r="P76" s="164"/>
      <c r="Q76" s="165"/>
    </row>
    <row r="77" spans="1:25" s="31" customFormat="1" x14ac:dyDescent="0.45">
      <c r="A77" s="22" t="s">
        <v>12</v>
      </c>
      <c r="B77" s="32"/>
      <c r="C77" s="33"/>
      <c r="D77" s="32"/>
      <c r="E77" s="33"/>
      <c r="F77" s="32"/>
      <c r="G77" s="33"/>
      <c r="H77" s="32"/>
      <c r="I77" s="33"/>
      <c r="J77" s="32"/>
      <c r="K77" s="33"/>
      <c r="L77" s="32"/>
      <c r="M77" s="33"/>
      <c r="N77" s="32"/>
      <c r="O77" s="33"/>
      <c r="P77" s="32"/>
      <c r="Q77" s="33"/>
      <c r="R77" s="32"/>
      <c r="S77" s="33"/>
      <c r="T77" s="32"/>
      <c r="U77" s="33"/>
      <c r="V77" s="32"/>
      <c r="W77" s="33"/>
      <c r="X77" s="32"/>
      <c r="Y77" s="33"/>
    </row>
    <row r="78" spans="1:25" s="31" customFormat="1" x14ac:dyDescent="0.45">
      <c r="A78" s="34" t="s">
        <v>13</v>
      </c>
      <c r="B78" s="32"/>
      <c r="C78" s="33"/>
      <c r="D78" s="32"/>
      <c r="E78" s="33"/>
      <c r="F78" s="32"/>
      <c r="G78" s="33"/>
      <c r="H78" s="32"/>
      <c r="I78" s="33"/>
      <c r="J78" s="32"/>
      <c r="K78" s="33"/>
      <c r="L78" s="32"/>
      <c r="M78" s="33"/>
      <c r="N78" s="32"/>
      <c r="O78" s="33"/>
      <c r="P78" s="32"/>
      <c r="Q78" s="33"/>
      <c r="R78" s="32"/>
      <c r="S78" s="33"/>
      <c r="T78" s="32"/>
      <c r="U78" s="33"/>
      <c r="V78" s="32"/>
      <c r="W78" s="33"/>
      <c r="X78" s="32"/>
      <c r="Y78" s="33"/>
    </row>
    <row r="79" spans="1:25" s="31" customFormat="1" ht="19.5" customHeight="1" x14ac:dyDescent="0.45">
      <c r="A79" s="152" t="s">
        <v>49</v>
      </c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</row>
    <row r="80" spans="1:25" s="31" customFormat="1" x14ac:dyDescent="0.45">
      <c r="A80" s="22" t="s">
        <v>14</v>
      </c>
      <c r="B80" s="35"/>
      <c r="C80" s="36"/>
      <c r="D80" s="37"/>
      <c r="E80" s="36"/>
      <c r="F80" s="37"/>
      <c r="G80" s="36"/>
      <c r="H80" s="38"/>
      <c r="I80" s="36"/>
      <c r="J80" s="35"/>
      <c r="K80" s="36"/>
      <c r="L80" s="37"/>
      <c r="M80" s="36"/>
      <c r="N80" s="37"/>
      <c r="O80" s="36"/>
      <c r="P80" s="38"/>
      <c r="Q80" s="36"/>
      <c r="R80" s="37"/>
      <c r="S80" s="39"/>
      <c r="T80" s="37"/>
      <c r="U80" s="39"/>
      <c r="V80" s="37"/>
      <c r="W80" s="39"/>
      <c r="X80" s="37"/>
      <c r="Y80" s="39"/>
    </row>
    <row r="81" spans="1:25" s="31" customFormat="1" x14ac:dyDescent="0.45">
      <c r="A81" s="40" t="s">
        <v>15</v>
      </c>
      <c r="B81" s="32"/>
      <c r="C81" s="33"/>
      <c r="D81" s="32"/>
      <c r="E81" s="33"/>
      <c r="F81" s="32"/>
      <c r="G81" s="33"/>
      <c r="H81" s="32"/>
      <c r="I81" s="33"/>
      <c r="J81" s="32"/>
      <c r="K81" s="33"/>
      <c r="L81" s="32"/>
      <c r="M81" s="33"/>
      <c r="N81" s="32"/>
      <c r="O81" s="33"/>
      <c r="P81" s="32"/>
      <c r="Q81" s="33"/>
      <c r="R81" s="32"/>
      <c r="S81" s="33"/>
      <c r="T81" s="32"/>
      <c r="U81" s="33"/>
      <c r="V81" s="32"/>
      <c r="W81" s="33"/>
      <c r="X81" s="32"/>
      <c r="Y81" s="33"/>
    </row>
    <row r="83" spans="1:25" x14ac:dyDescent="0.45">
      <c r="A83" s="8" t="str">
        <f>+Índice!A14</f>
        <v>Fecha de actualización: 8 de octubre de 2025</v>
      </c>
      <c r="B83" s="6"/>
      <c r="C83" s="7"/>
      <c r="D83" s="6"/>
      <c r="E83" s="7"/>
      <c r="F83" s="6"/>
      <c r="G83" s="7"/>
      <c r="H83" s="6"/>
      <c r="I83" s="7"/>
      <c r="J83" s="6"/>
      <c r="K83" s="7"/>
      <c r="L83" s="6"/>
      <c r="M83" s="7"/>
      <c r="N83" s="6"/>
      <c r="O83" s="7"/>
      <c r="P83" s="6"/>
      <c r="Q83" s="7"/>
    </row>
  </sheetData>
  <mergeCells count="11">
    <mergeCell ref="A79:Y79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hyperlinks>
    <hyperlink ref="S5" location="Índice!A1" display="Regresar al índice" xr:uid="{172CDF23-0751-4F6A-B5E0-48C27F080073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012-A8C4-4438-9A11-59B020FA0AB4}">
  <dimension ref="A1:Y57"/>
  <sheetViews>
    <sheetView showGridLines="0" zoomScaleNormal="100" workbookViewId="0">
      <selection activeCell="A6" sqref="A6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59" t="s">
        <v>0</v>
      </c>
      <c r="B4" s="159"/>
      <c r="C4" s="159"/>
      <c r="D4" s="159"/>
      <c r="E4" s="159"/>
      <c r="F4" s="159"/>
      <c r="G4" s="159"/>
      <c r="H4" s="159"/>
      <c r="I4" s="159"/>
    </row>
    <row r="5" spans="1:11" s="41" customFormat="1" ht="24" customHeight="1" x14ac:dyDescent="0.4">
      <c r="A5" s="159"/>
      <c r="B5" s="159"/>
      <c r="C5" s="159"/>
      <c r="D5" s="159"/>
      <c r="E5" s="159"/>
      <c r="F5" s="159"/>
      <c r="G5" s="159"/>
      <c r="H5" s="159"/>
      <c r="I5" s="159"/>
      <c r="K5" s="96" t="s">
        <v>63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año corrido. "&amp;Índice!A7</f>
        <v>Variación año corrido. Septiembre de 2025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50</v>
      </c>
      <c r="B9" s="45" t="s">
        <v>2</v>
      </c>
      <c r="C9" s="45" t="s">
        <v>3</v>
      </c>
      <c r="D9" s="45" t="s">
        <v>4</v>
      </c>
      <c r="E9" s="46" t="s">
        <v>5</v>
      </c>
      <c r="F9" s="45" t="s">
        <v>6</v>
      </c>
      <c r="G9" s="45" t="s">
        <v>7</v>
      </c>
      <c r="H9" s="45" t="s">
        <v>8</v>
      </c>
      <c r="I9" s="45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97">
        <v>156.98324022346367</v>
      </c>
      <c r="C11" s="49">
        <v>58.113649677797284</v>
      </c>
      <c r="D11" s="49">
        <v>37.361530715005031</v>
      </c>
      <c r="E11" s="97" t="s">
        <v>67</v>
      </c>
      <c r="F11" s="49">
        <v>26.269137792103116</v>
      </c>
      <c r="G11" s="49">
        <v>39.52347582340574</v>
      </c>
      <c r="H11" s="49">
        <v>81.045751633986924</v>
      </c>
      <c r="I11" s="49">
        <v>64.851881505204162</v>
      </c>
    </row>
    <row r="12" spans="1:11" ht="14" customHeight="1" x14ac:dyDescent="0.45">
      <c r="A12" s="69" t="s">
        <v>19</v>
      </c>
      <c r="B12" s="171">
        <v>13.983903420523136</v>
      </c>
      <c r="C12" s="171">
        <v>-8.885782747603832</v>
      </c>
      <c r="D12" s="171">
        <v>8.4716157205240386</v>
      </c>
      <c r="E12" s="172" t="s">
        <v>67</v>
      </c>
      <c r="F12" s="171">
        <v>16.95891783567134</v>
      </c>
      <c r="G12" s="171">
        <v>3.2778784384779769</v>
      </c>
      <c r="H12" s="171">
        <v>-14.517265680056369</v>
      </c>
      <c r="I12" s="129">
        <v>-1.8689710610932608</v>
      </c>
    </row>
    <row r="13" spans="1:11" ht="14" customHeight="1" x14ac:dyDescent="0.45">
      <c r="A13" s="1" t="s">
        <v>20</v>
      </c>
      <c r="B13" s="49">
        <v>27.255092143549998</v>
      </c>
      <c r="C13" s="49">
        <v>31.809401159047002</v>
      </c>
      <c r="D13" s="49">
        <v>41.634241245136174</v>
      </c>
      <c r="E13" s="49">
        <v>29.131089904570629</v>
      </c>
      <c r="F13" s="49">
        <v>38.484136310223271</v>
      </c>
      <c r="G13" s="49">
        <v>35.067437379576091</v>
      </c>
      <c r="H13" s="49">
        <v>27.351351351351362</v>
      </c>
      <c r="I13" s="49">
        <v>26.394257316399816</v>
      </c>
    </row>
    <row r="14" spans="1:11" ht="14" customHeight="1" x14ac:dyDescent="0.45">
      <c r="A14" s="69" t="s">
        <v>21</v>
      </c>
      <c r="B14" s="173">
        <v>63.991683991683956</v>
      </c>
      <c r="C14" s="171">
        <v>103.31683168316835</v>
      </c>
      <c r="D14" s="171">
        <v>71.884057971014556</v>
      </c>
      <c r="E14" s="172">
        <v>50.218181818181826</v>
      </c>
      <c r="F14" s="129">
        <v>147.12346477052361</v>
      </c>
      <c r="G14" s="171">
        <v>92.772758860319684</v>
      </c>
      <c r="H14" s="171">
        <v>-17.299578059071742</v>
      </c>
      <c r="I14" s="171">
        <v>37.070422535211222</v>
      </c>
    </row>
    <row r="15" spans="1:11" ht="14" customHeight="1" x14ac:dyDescent="0.45">
      <c r="A15" s="1" t="s">
        <v>22</v>
      </c>
      <c r="B15" s="97" t="s">
        <v>67</v>
      </c>
      <c r="C15" s="49">
        <v>-1.2531328320802171</v>
      </c>
      <c r="D15" s="49">
        <v>38.626609442060115</v>
      </c>
      <c r="E15" s="49">
        <v>67.790262172284656</v>
      </c>
      <c r="F15" s="49">
        <v>66.636609558160515</v>
      </c>
      <c r="G15" s="49">
        <v>20.48500319081046</v>
      </c>
      <c r="H15" s="49">
        <v>4.710144927536275</v>
      </c>
      <c r="I15" s="174" t="s">
        <v>67</v>
      </c>
    </row>
    <row r="16" spans="1:11" ht="14" customHeight="1" x14ac:dyDescent="0.45">
      <c r="A16" s="69" t="s">
        <v>58</v>
      </c>
      <c r="B16" s="129">
        <v>-22.626363978427189</v>
      </c>
      <c r="C16" s="171">
        <v>58.519034354688948</v>
      </c>
      <c r="D16" s="171">
        <v>39.974715549936768</v>
      </c>
      <c r="E16" s="129" t="s">
        <v>67</v>
      </c>
      <c r="F16" s="171">
        <v>26.229508196721298</v>
      </c>
      <c r="G16" s="171">
        <v>18.876629889669051</v>
      </c>
      <c r="H16" s="171">
        <v>26.501344487600818</v>
      </c>
      <c r="I16" s="172">
        <v>19.576957695769572</v>
      </c>
    </row>
    <row r="17" spans="1:9" ht="14" customHeight="1" x14ac:dyDescent="0.45">
      <c r="A17" s="1" t="s">
        <v>23</v>
      </c>
      <c r="B17" s="49">
        <v>-12.971274685816891</v>
      </c>
      <c r="C17" s="49">
        <v>53.19327731092438</v>
      </c>
      <c r="D17" s="49">
        <v>-9.7382836275106364</v>
      </c>
      <c r="E17" s="49">
        <v>-3.7907666243117366</v>
      </c>
      <c r="F17" s="49">
        <v>77.461706783369834</v>
      </c>
      <c r="G17" s="49">
        <v>-26.05363984674327</v>
      </c>
      <c r="H17" s="49">
        <v>-11.457521434138762</v>
      </c>
      <c r="I17" s="49">
        <v>81.647398843930688</v>
      </c>
    </row>
    <row r="18" spans="1:9" ht="14" customHeight="1" x14ac:dyDescent="0.45">
      <c r="A18" s="69" t="s">
        <v>24</v>
      </c>
      <c r="B18" s="171">
        <v>-14.806463735437781</v>
      </c>
      <c r="C18" s="171">
        <v>33.023049645390067</v>
      </c>
      <c r="D18" s="171">
        <v>-43.247937472861494</v>
      </c>
      <c r="E18" s="171">
        <v>3.9316239316239399</v>
      </c>
      <c r="F18" s="171">
        <v>58.930481283422424</v>
      </c>
      <c r="G18" s="171">
        <v>-24.573677306515073</v>
      </c>
      <c r="H18" s="171">
        <v>6.5671641791044788</v>
      </c>
      <c r="I18" s="171">
        <v>36.258776328986976</v>
      </c>
    </row>
    <row r="19" spans="1:9" ht="14" customHeight="1" x14ac:dyDescent="0.45">
      <c r="A19" s="1" t="s">
        <v>25</v>
      </c>
      <c r="B19" s="49">
        <v>37.560386473429944</v>
      </c>
      <c r="C19" s="49">
        <v>28.719084533038043</v>
      </c>
      <c r="D19" s="49">
        <v>95.722433460076076</v>
      </c>
      <c r="E19" s="49">
        <v>45.791424033880347</v>
      </c>
      <c r="F19" s="49">
        <v>133.17073170731706</v>
      </c>
      <c r="G19" s="49">
        <v>45.944309927360763</v>
      </c>
      <c r="H19" s="49">
        <v>73.463875759621871</v>
      </c>
      <c r="I19" s="49">
        <v>78.229508196721341</v>
      </c>
    </row>
    <row r="20" spans="1:9" ht="14" customHeight="1" x14ac:dyDescent="0.45">
      <c r="A20" s="69" t="s">
        <v>26</v>
      </c>
      <c r="B20" s="171">
        <v>-6.2186279977690884</v>
      </c>
      <c r="C20" s="171">
        <v>-29.778169531364806</v>
      </c>
      <c r="D20" s="171">
        <v>-39.136831780284474</v>
      </c>
      <c r="E20" s="171">
        <v>-20.791391877820185</v>
      </c>
      <c r="F20" s="171">
        <v>-11.134127395132086</v>
      </c>
      <c r="G20" s="171">
        <v>-41.478342749529197</v>
      </c>
      <c r="H20" s="171">
        <v>-5.8249721293199723</v>
      </c>
      <c r="I20" s="171">
        <v>-26.818267242999472</v>
      </c>
    </row>
    <row r="21" spans="1:9" ht="14" customHeight="1" x14ac:dyDescent="0.45">
      <c r="A21" s="1" t="s">
        <v>27</v>
      </c>
      <c r="B21" s="49">
        <v>118.88968997837051</v>
      </c>
      <c r="C21" s="49">
        <v>219.88764044943827</v>
      </c>
      <c r="D21" s="49">
        <v>106.62894098625708</v>
      </c>
      <c r="E21" s="49">
        <v>127.38012508686585</v>
      </c>
      <c r="F21" s="49">
        <v>216.95238095238091</v>
      </c>
      <c r="G21" s="49">
        <v>132.20338983050848</v>
      </c>
      <c r="H21" s="49">
        <v>133.33333333333334</v>
      </c>
      <c r="I21" s="175">
        <v>172.74604267033715</v>
      </c>
    </row>
    <row r="22" spans="1:9" ht="14" customHeight="1" x14ac:dyDescent="0.45">
      <c r="A22" s="69" t="s">
        <v>28</v>
      </c>
      <c r="B22" s="171">
        <v>-32.912457912457924</v>
      </c>
      <c r="C22" s="171">
        <v>-2.5732899022801292</v>
      </c>
      <c r="D22" s="171">
        <v>-41.554371670322801</v>
      </c>
      <c r="E22" s="129">
        <v>-34.367945823927748</v>
      </c>
      <c r="F22" s="129">
        <v>8.1788440567066356</v>
      </c>
      <c r="G22" s="129">
        <v>-40.107405313736564</v>
      </c>
      <c r="H22" s="171">
        <v>-32.469174834018332</v>
      </c>
      <c r="I22" s="171">
        <v>-5.633333333333324</v>
      </c>
    </row>
    <row r="23" spans="1:9" ht="14" customHeight="1" x14ac:dyDescent="0.45">
      <c r="A23" s="71" t="s">
        <v>29</v>
      </c>
      <c r="B23" s="176">
        <v>62.251117431938255</v>
      </c>
      <c r="C23" s="177">
        <v>54.165189649060629</v>
      </c>
      <c r="D23" s="177">
        <v>73.162475822050354</v>
      </c>
      <c r="E23" s="177">
        <v>69.734308817866747</v>
      </c>
      <c r="F23" s="177">
        <v>60.185185185185233</v>
      </c>
      <c r="G23" s="177">
        <v>101.93110647181629</v>
      </c>
      <c r="H23" s="177">
        <v>63.25492689129053</v>
      </c>
      <c r="I23" s="178">
        <v>74.041533546325894</v>
      </c>
    </row>
    <row r="24" spans="1:9" ht="14" customHeight="1" x14ac:dyDescent="0.45">
      <c r="A24" s="179" t="s">
        <v>30</v>
      </c>
      <c r="B24" s="180"/>
      <c r="C24" s="180"/>
      <c r="D24" s="180"/>
      <c r="E24" s="180"/>
      <c r="F24" s="180"/>
      <c r="G24" s="180"/>
      <c r="H24" s="180"/>
      <c r="I24" s="180"/>
    </row>
    <row r="25" spans="1:9" ht="14" customHeight="1" x14ac:dyDescent="0.45">
      <c r="A25" s="1" t="s">
        <v>48</v>
      </c>
      <c r="B25" s="97" t="s">
        <v>67</v>
      </c>
      <c r="C25" s="49">
        <v>-13.555643251775852</v>
      </c>
      <c r="D25" s="97">
        <v>-12.451041022469589</v>
      </c>
      <c r="E25" s="97">
        <v>-8.9515749882463798</v>
      </c>
      <c r="F25" s="97">
        <v>-0.46192111808598391</v>
      </c>
      <c r="G25" s="174" t="s">
        <v>67</v>
      </c>
      <c r="H25" s="49">
        <v>1.107248615939227</v>
      </c>
      <c r="I25" s="97">
        <v>6.7631578947368487</v>
      </c>
    </row>
    <row r="26" spans="1:9" ht="14" customHeight="1" x14ac:dyDescent="0.45">
      <c r="A26" s="69" t="s">
        <v>31</v>
      </c>
      <c r="B26" s="171">
        <v>-9.4267515923566965</v>
      </c>
      <c r="C26" s="171">
        <v>-21.770491803278691</v>
      </c>
      <c r="D26" s="171">
        <v>1.5916017609210797</v>
      </c>
      <c r="E26" s="172" t="s">
        <v>67</v>
      </c>
      <c r="F26" s="171">
        <v>-9.829567974633358</v>
      </c>
      <c r="G26" s="171">
        <v>-21.908641256910101</v>
      </c>
      <c r="H26" s="171">
        <v>-34.010339734121111</v>
      </c>
      <c r="I26" s="171">
        <v>-10.209923664122133</v>
      </c>
    </row>
    <row r="27" spans="1:9" ht="14" customHeight="1" x14ac:dyDescent="0.45">
      <c r="A27" s="1" t="s">
        <v>32</v>
      </c>
      <c r="B27" s="97">
        <v>-22.172708659520659</v>
      </c>
      <c r="C27" s="49">
        <v>-10.941570524748789</v>
      </c>
      <c r="D27" s="97" t="s">
        <v>67</v>
      </c>
      <c r="E27" s="49">
        <v>-22.393920202659899</v>
      </c>
      <c r="F27" s="49">
        <v>-4.3822500460320324</v>
      </c>
      <c r="G27" s="97" t="s">
        <v>67</v>
      </c>
      <c r="H27" s="49">
        <v>-22.798256044391586</v>
      </c>
      <c r="I27" s="97">
        <v>-25.86816930939586</v>
      </c>
    </row>
    <row r="28" spans="1:9" ht="14" customHeight="1" x14ac:dyDescent="0.45">
      <c r="A28" s="69" t="s">
        <v>33</v>
      </c>
      <c r="B28" s="172" t="s">
        <v>67</v>
      </c>
      <c r="C28" s="171">
        <v>11.150803776473573</v>
      </c>
      <c r="D28" s="171">
        <v>1.0120986505351537</v>
      </c>
      <c r="E28" s="129" t="s">
        <v>67</v>
      </c>
      <c r="F28" s="129">
        <v>8.3040421792618382</v>
      </c>
      <c r="G28" s="129">
        <v>2.8467239148335377</v>
      </c>
      <c r="H28" s="171">
        <v>-16.938747035021638</v>
      </c>
      <c r="I28" s="129">
        <v>4.8120484878168446</v>
      </c>
    </row>
    <row r="29" spans="1:9" ht="14" customHeight="1" x14ac:dyDescent="0.45">
      <c r="A29" s="1" t="s">
        <v>34</v>
      </c>
      <c r="B29" s="49">
        <v>-9.2958401115500688</v>
      </c>
      <c r="C29" s="49">
        <v>31.782301620274247</v>
      </c>
      <c r="D29" s="49">
        <v>-44.925427428155686</v>
      </c>
      <c r="E29" s="49">
        <v>-4.6368265880461284</v>
      </c>
      <c r="F29" s="97">
        <v>-15.996995869320296</v>
      </c>
      <c r="G29" s="49">
        <v>-16.319342530085144</v>
      </c>
      <c r="H29" s="49">
        <v>-4.8504983388704233</v>
      </c>
      <c r="I29" s="49">
        <v>-10.194352768610226</v>
      </c>
    </row>
    <row r="30" spans="1:9" ht="14" customHeight="1" x14ac:dyDescent="0.45">
      <c r="A30" s="69" t="s">
        <v>55</v>
      </c>
      <c r="B30" s="129">
        <v>30.087678818643248</v>
      </c>
      <c r="C30" s="129">
        <v>44.058344058344076</v>
      </c>
      <c r="D30" s="129" t="s">
        <v>67</v>
      </c>
      <c r="E30" s="171">
        <v>28.16281628162811</v>
      </c>
      <c r="F30" s="129">
        <v>139.12457912457913</v>
      </c>
      <c r="G30" s="129">
        <v>-12.991388992886533</v>
      </c>
      <c r="H30" s="171">
        <v>111.20049504950487</v>
      </c>
      <c r="I30" s="171">
        <v>138.21196827685645</v>
      </c>
    </row>
    <row r="31" spans="1:9" ht="14" customHeight="1" x14ac:dyDescent="0.45">
      <c r="A31" s="1" t="s">
        <v>35</v>
      </c>
      <c r="B31" s="49">
        <v>-3.2995391705069044</v>
      </c>
      <c r="C31" s="49">
        <v>-4.0353905912818284</v>
      </c>
      <c r="D31" s="49">
        <v>-2.2304832713754608</v>
      </c>
      <c r="E31" s="49">
        <v>-16.527266644362683</v>
      </c>
      <c r="F31" s="49">
        <v>-9.7791798107255588</v>
      </c>
      <c r="G31" s="49">
        <v>-0.19482819695361142</v>
      </c>
      <c r="H31" s="49">
        <v>-1.5166340508805942</v>
      </c>
      <c r="I31" s="49">
        <v>-20.072371221796491</v>
      </c>
    </row>
    <row r="32" spans="1:9" ht="14" customHeight="1" x14ac:dyDescent="0.45">
      <c r="A32" s="69" t="s">
        <v>36</v>
      </c>
      <c r="B32" s="171">
        <v>42.156495694496378</v>
      </c>
      <c r="C32" s="171">
        <v>39.321812846429729</v>
      </c>
      <c r="D32" s="129">
        <v>33.649698015530682</v>
      </c>
      <c r="E32" s="129">
        <v>31.880900508351395</v>
      </c>
      <c r="F32" s="129">
        <v>-2.271420356526721</v>
      </c>
      <c r="G32" s="171">
        <v>33.732394366197212</v>
      </c>
      <c r="H32" s="171">
        <v>67.644183773216085</v>
      </c>
      <c r="I32" s="129">
        <v>16.419612314709298</v>
      </c>
    </row>
    <row r="33" spans="1:25" ht="14" customHeight="1" x14ac:dyDescent="0.45">
      <c r="A33" s="1" t="s">
        <v>37</v>
      </c>
      <c r="B33" s="181">
        <v>154.59971910112355</v>
      </c>
      <c r="C33" s="181">
        <v>511.98675496688747</v>
      </c>
      <c r="D33" s="49">
        <v>328.544061302682</v>
      </c>
      <c r="E33" s="174" t="s">
        <v>67</v>
      </c>
      <c r="F33" s="49">
        <v>291.54471544715432</v>
      </c>
      <c r="G33" s="97">
        <v>130.86924219910844</v>
      </c>
      <c r="H33" s="49">
        <v>485.25585429314833</v>
      </c>
      <c r="I33" s="181">
        <v>260.50288108957579</v>
      </c>
    </row>
    <row r="34" spans="1:25" ht="14" customHeight="1" x14ac:dyDescent="0.45">
      <c r="A34" s="69" t="s">
        <v>51</v>
      </c>
      <c r="B34" s="129" t="s">
        <v>67</v>
      </c>
      <c r="C34" s="171">
        <v>4.610772252662021</v>
      </c>
      <c r="D34" s="171">
        <v>6.2393064902475093</v>
      </c>
      <c r="E34" s="171">
        <v>-3.4847816497574069</v>
      </c>
      <c r="F34" s="171">
        <v>4.8694263884137445</v>
      </c>
      <c r="G34" s="171">
        <v>2.6390095569070127</v>
      </c>
      <c r="H34" s="171">
        <v>4.8480710139979344</v>
      </c>
      <c r="I34" s="171">
        <v>-1.131733816206415</v>
      </c>
    </row>
    <row r="35" spans="1:25" ht="14" customHeight="1" x14ac:dyDescent="0.45">
      <c r="A35" s="1" t="s">
        <v>38</v>
      </c>
      <c r="B35" s="97" t="s">
        <v>67</v>
      </c>
      <c r="C35" s="49">
        <v>58.267236119585107</v>
      </c>
      <c r="D35" s="49">
        <v>33.97115101560204</v>
      </c>
      <c r="E35" s="97" t="s">
        <v>67</v>
      </c>
      <c r="F35" s="49">
        <v>39.901191514094748</v>
      </c>
      <c r="G35" s="49">
        <v>29.206680584551158</v>
      </c>
      <c r="H35" s="49">
        <v>46.029298380879013</v>
      </c>
      <c r="I35" s="49">
        <v>16.23975409836067</v>
      </c>
    </row>
    <row r="36" spans="1:25" ht="14" customHeight="1" x14ac:dyDescent="0.45">
      <c r="A36" s="69" t="s">
        <v>39</v>
      </c>
      <c r="B36" s="171">
        <v>-2.5187969924811759</v>
      </c>
      <c r="C36" s="171">
        <v>-16.091148115688014</v>
      </c>
      <c r="D36" s="171">
        <v>2.0706455542022217</v>
      </c>
      <c r="E36" s="171">
        <v>-8.7792448459578445</v>
      </c>
      <c r="F36" s="171">
        <v>-29.37603533959139</v>
      </c>
      <c r="G36" s="171">
        <v>5.2470187393526047</v>
      </c>
      <c r="H36" s="171">
        <v>-6.8735498839906928</v>
      </c>
      <c r="I36" s="171">
        <v>-17.147707979626482</v>
      </c>
    </row>
    <row r="37" spans="1:25" ht="14" customHeight="1" x14ac:dyDescent="0.45">
      <c r="A37" s="1" t="s">
        <v>57</v>
      </c>
      <c r="B37" s="97">
        <v>7.1990320629158777</v>
      </c>
      <c r="C37" s="49">
        <v>2.6091319618665176</v>
      </c>
      <c r="D37" s="49">
        <v>-2.6823134953898098</v>
      </c>
      <c r="E37" s="97" t="s">
        <v>67</v>
      </c>
      <c r="F37" s="174">
        <v>13.067027758970905</v>
      </c>
      <c r="G37" s="97">
        <v>32.436363636363666</v>
      </c>
      <c r="H37" s="49">
        <v>1.298701298701288</v>
      </c>
      <c r="I37" s="49">
        <v>-0.97455332972387065</v>
      </c>
    </row>
    <row r="38" spans="1:25" ht="14" customHeight="1" x14ac:dyDescent="0.45">
      <c r="A38" s="69" t="s">
        <v>56</v>
      </c>
      <c r="B38" s="182">
        <v>44.508118433619885</v>
      </c>
      <c r="C38" s="129">
        <v>114.86555048198883</v>
      </c>
      <c r="D38" s="171">
        <v>25</v>
      </c>
      <c r="E38" s="129">
        <v>16.240875912408747</v>
      </c>
      <c r="F38" s="171">
        <v>48.166750376695177</v>
      </c>
      <c r="G38" s="171">
        <v>39.432875498449249</v>
      </c>
      <c r="H38" s="171">
        <v>35.574139594725018</v>
      </c>
      <c r="I38" s="171">
        <v>46.831156265118508</v>
      </c>
    </row>
    <row r="39" spans="1:25" ht="14" customHeight="1" x14ac:dyDescent="0.45">
      <c r="A39" s="1" t="s">
        <v>40</v>
      </c>
      <c r="B39" s="49">
        <v>-20.921180668180362</v>
      </c>
      <c r="C39" s="49">
        <v>-16.482300884955738</v>
      </c>
      <c r="D39" s="49">
        <v>-8.1272084805653737</v>
      </c>
      <c r="E39" s="97">
        <v>-2.717070289427026</v>
      </c>
      <c r="F39" s="97">
        <v>2.3515344758868073</v>
      </c>
      <c r="G39" s="97">
        <v>-10.394265232974897</v>
      </c>
      <c r="H39" s="97">
        <v>17.078916372202578</v>
      </c>
      <c r="I39" s="97">
        <v>-5.1418439716312108</v>
      </c>
    </row>
    <row r="40" spans="1:25" ht="14" customHeight="1" x14ac:dyDescent="0.45">
      <c r="A40" s="70" t="s">
        <v>41</v>
      </c>
      <c r="B40" s="183">
        <v>-4.0627227369921854</v>
      </c>
      <c r="C40" s="183">
        <v>29.63362068965516</v>
      </c>
      <c r="D40" s="183">
        <v>5.0113895216400861</v>
      </c>
      <c r="E40" s="183">
        <v>13.131313131313149</v>
      </c>
      <c r="F40" s="183">
        <v>5.2255471192496517</v>
      </c>
      <c r="G40" s="184">
        <v>30.472462957785872</v>
      </c>
      <c r="H40" s="183">
        <v>12.474120082815743</v>
      </c>
      <c r="I40" s="183">
        <v>2.9535864978903037</v>
      </c>
    </row>
    <row r="41" spans="1:25" ht="14" customHeight="1" x14ac:dyDescent="0.45">
      <c r="A41" s="179" t="s">
        <v>42</v>
      </c>
      <c r="B41" s="180"/>
      <c r="C41" s="180"/>
      <c r="D41" s="180"/>
      <c r="E41" s="180"/>
      <c r="F41" s="180"/>
      <c r="G41" s="180"/>
      <c r="H41" s="180"/>
      <c r="I41" s="180"/>
    </row>
    <row r="42" spans="1:25" ht="14" customHeight="1" x14ac:dyDescent="0.45">
      <c r="A42" s="1" t="s">
        <v>43</v>
      </c>
      <c r="B42" s="174" t="s">
        <v>67</v>
      </c>
      <c r="C42" s="49">
        <v>67.214799588900348</v>
      </c>
      <c r="D42" s="49">
        <v>-30.906233630172864</v>
      </c>
      <c r="E42" s="174" t="s">
        <v>67</v>
      </c>
      <c r="F42" s="49">
        <v>62.68656716417911</v>
      </c>
      <c r="G42" s="49">
        <v>-39.776357827476062</v>
      </c>
      <c r="H42" s="49">
        <v>-52.567313713212258</v>
      </c>
      <c r="I42" s="97">
        <v>-5.7770545158665643</v>
      </c>
    </row>
    <row r="43" spans="1:25" ht="14" customHeight="1" x14ac:dyDescent="0.45">
      <c r="A43" s="69" t="s">
        <v>44</v>
      </c>
      <c r="B43" s="171">
        <v>-39.502560351133873</v>
      </c>
      <c r="C43" s="171">
        <v>-54.510022271714909</v>
      </c>
      <c r="D43" s="171">
        <v>-47.44336569579287</v>
      </c>
      <c r="E43" s="171">
        <v>-47.093023255813961</v>
      </c>
      <c r="F43" s="171">
        <v>-55.750145942790418</v>
      </c>
      <c r="G43" s="129">
        <v>-50.037850113550356</v>
      </c>
      <c r="H43" s="171">
        <v>-50.191570881226056</v>
      </c>
      <c r="I43" s="129">
        <v>-54.37178545187362</v>
      </c>
    </row>
    <row r="44" spans="1:25" ht="14" customHeight="1" x14ac:dyDescent="0.45">
      <c r="A44" s="1" t="s">
        <v>52</v>
      </c>
      <c r="B44" s="97">
        <v>16.640467100830936</v>
      </c>
      <c r="C44" s="49">
        <v>11.729503291442311</v>
      </c>
      <c r="D44" s="49">
        <v>78.220611916264104</v>
      </c>
      <c r="E44" s="49">
        <v>15.300000000000002</v>
      </c>
      <c r="F44" s="49">
        <v>36.328125</v>
      </c>
      <c r="G44" s="49">
        <v>63.632532659081335</v>
      </c>
      <c r="H44" s="49">
        <v>117.53507014028068</v>
      </c>
      <c r="I44" s="49">
        <v>33.093938523412803</v>
      </c>
    </row>
    <row r="45" spans="1:25" ht="14" customHeight="1" x14ac:dyDescent="0.45">
      <c r="A45" s="69" t="s">
        <v>45</v>
      </c>
      <c r="B45" s="171">
        <v>22.434782608695649</v>
      </c>
      <c r="C45" s="171">
        <v>32.864023712486137</v>
      </c>
      <c r="D45" s="171">
        <v>34.897713598074631</v>
      </c>
      <c r="E45" s="171">
        <v>54.362416107382572</v>
      </c>
      <c r="F45" s="171">
        <v>-34.228187919463082</v>
      </c>
      <c r="G45" s="171">
        <v>25.767243998784561</v>
      </c>
      <c r="H45" s="171">
        <v>-33.01654347060893</v>
      </c>
      <c r="I45" s="171">
        <v>-36.655341638354102</v>
      </c>
    </row>
    <row r="46" spans="1:25" x14ac:dyDescent="0.45">
      <c r="A46" s="71" t="s">
        <v>46</v>
      </c>
      <c r="B46" s="177">
        <v>104.38024231127683</v>
      </c>
      <c r="C46" s="177">
        <v>104.67741935483868</v>
      </c>
      <c r="D46" s="177">
        <v>79.114270092946981</v>
      </c>
      <c r="E46" s="177">
        <v>114.53831041257362</v>
      </c>
      <c r="F46" s="177">
        <v>126.51646447140381</v>
      </c>
      <c r="G46" s="177">
        <v>46.337402885682557</v>
      </c>
      <c r="H46" s="177">
        <v>55.363881401617277</v>
      </c>
      <c r="I46" s="177">
        <v>132.54177660510123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2" t="s">
        <v>62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54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8 de octubre de 2025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F7402EBD-9201-4A84-8AF0-7C5F9A3B5FC8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5B01-133B-4735-A10B-A521B9ED8989}">
  <dimension ref="A1:Y57"/>
  <sheetViews>
    <sheetView showGridLines="0" workbookViewId="0">
      <selection activeCell="A6" sqref="A6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.5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59" t="s">
        <v>0</v>
      </c>
      <c r="B4" s="159"/>
      <c r="C4" s="159"/>
      <c r="D4" s="159"/>
      <c r="E4" s="159"/>
      <c r="F4" s="159"/>
      <c r="G4" s="159"/>
      <c r="H4" s="159"/>
      <c r="I4" s="159"/>
    </row>
    <row r="5" spans="1:11" s="41" customFormat="1" ht="27.75" customHeight="1" x14ac:dyDescent="0.4">
      <c r="A5" s="159"/>
      <c r="B5" s="159"/>
      <c r="C5" s="159"/>
      <c r="D5" s="159"/>
      <c r="E5" s="159"/>
      <c r="F5" s="159"/>
      <c r="G5" s="159"/>
      <c r="H5" s="159"/>
      <c r="I5" s="159"/>
      <c r="K5" s="96" t="s">
        <v>63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anual. "&amp;Índice!A7</f>
        <v>Variación anual. Septiembre de 2025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50</v>
      </c>
      <c r="B9" s="58" t="s">
        <v>2</v>
      </c>
      <c r="C9" s="58" t="s">
        <v>3</v>
      </c>
      <c r="D9" s="58" t="s">
        <v>4</v>
      </c>
      <c r="E9" s="59" t="s">
        <v>5</v>
      </c>
      <c r="F9" s="58" t="s">
        <v>6</v>
      </c>
      <c r="G9" s="58" t="s">
        <v>7</v>
      </c>
      <c r="H9" s="58" t="s">
        <v>8</v>
      </c>
      <c r="I9" s="58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97">
        <v>56.037991858887359</v>
      </c>
      <c r="C11" s="49">
        <v>85.116598079561001</v>
      </c>
      <c r="D11" s="49">
        <v>42.677824267782391</v>
      </c>
      <c r="E11" s="97" t="s">
        <v>67</v>
      </c>
      <c r="F11" s="49">
        <v>61.713106295149586</v>
      </c>
      <c r="G11" s="49">
        <v>58.015873015873034</v>
      </c>
      <c r="H11" s="49">
        <v>82.436882546652029</v>
      </c>
      <c r="I11" s="49">
        <v>58.384615384615387</v>
      </c>
    </row>
    <row r="12" spans="1:11" ht="14" customHeight="1" x14ac:dyDescent="0.45">
      <c r="A12" s="69" t="s">
        <v>19</v>
      </c>
      <c r="B12" s="171">
        <v>1.1494252873563093</v>
      </c>
      <c r="C12" s="171">
        <v>5.8455114822547172</v>
      </c>
      <c r="D12" s="171">
        <v>-3.1201248049921859</v>
      </c>
      <c r="E12" s="172" t="s">
        <v>67</v>
      </c>
      <c r="F12" s="171">
        <v>21.874184286087207</v>
      </c>
      <c r="G12" s="171">
        <v>7.4366004112405459</v>
      </c>
      <c r="H12" s="171">
        <v>-6.1629706034038056</v>
      </c>
      <c r="I12" s="129">
        <v>10.952056350829341</v>
      </c>
    </row>
    <row r="13" spans="1:11" ht="14" customHeight="1" x14ac:dyDescent="0.45">
      <c r="A13" s="1" t="s">
        <v>20</v>
      </c>
      <c r="B13" s="49">
        <v>46.021146355036223</v>
      </c>
      <c r="C13" s="49">
        <v>60.549019607843093</v>
      </c>
      <c r="D13" s="49">
        <v>9.1999999999999638</v>
      </c>
      <c r="E13" s="49">
        <v>44.926719278466784</v>
      </c>
      <c r="F13" s="49">
        <v>23.145245559038674</v>
      </c>
      <c r="G13" s="49">
        <v>34.462915601023013</v>
      </c>
      <c r="H13" s="49">
        <v>56.337093563370956</v>
      </c>
      <c r="I13" s="49">
        <v>49.705689993459814</v>
      </c>
    </row>
    <row r="14" spans="1:11" ht="14" customHeight="1" x14ac:dyDescent="0.45">
      <c r="A14" s="69" t="s">
        <v>21</v>
      </c>
      <c r="B14" s="173">
        <v>63.991683991683935</v>
      </c>
      <c r="C14" s="171">
        <v>54.166666666666671</v>
      </c>
      <c r="D14" s="171">
        <v>46.347482724580516</v>
      </c>
      <c r="E14" s="172">
        <v>46.697443181818187</v>
      </c>
      <c r="F14" s="129">
        <v>80.500472143531624</v>
      </c>
      <c r="G14" s="171">
        <v>58.968481375358195</v>
      </c>
      <c r="H14" s="171">
        <v>-0.29069767441860517</v>
      </c>
      <c r="I14" s="171">
        <v>17.706821480406386</v>
      </c>
    </row>
    <row r="15" spans="1:11" ht="14" customHeight="1" x14ac:dyDescent="0.45">
      <c r="A15" s="1" t="s">
        <v>22</v>
      </c>
      <c r="B15" s="97" t="s">
        <v>67</v>
      </c>
      <c r="C15" s="49">
        <v>6.1279461279461156</v>
      </c>
      <c r="D15" s="49">
        <v>15.357142857142891</v>
      </c>
      <c r="E15" s="49">
        <v>21.327014218009488</v>
      </c>
      <c r="F15" s="49">
        <v>67.543064369900293</v>
      </c>
      <c r="G15" s="49">
        <v>29.315068493150665</v>
      </c>
      <c r="H15" s="49">
        <v>30.180180180180226</v>
      </c>
      <c r="I15" s="174" t="s">
        <v>67</v>
      </c>
    </row>
    <row r="16" spans="1:11" ht="14" customHeight="1" x14ac:dyDescent="0.45">
      <c r="A16" s="69" t="s">
        <v>58</v>
      </c>
      <c r="B16" s="129">
        <v>-31.226309921962102</v>
      </c>
      <c r="C16" s="171">
        <v>93.840476866307142</v>
      </c>
      <c r="D16" s="171">
        <v>25.761017719218504</v>
      </c>
      <c r="E16" s="129" t="s">
        <v>67</v>
      </c>
      <c r="F16" s="171">
        <v>38.756855575868364</v>
      </c>
      <c r="G16" s="171">
        <v>21.959250874665614</v>
      </c>
      <c r="H16" s="171">
        <v>28.458737864077619</v>
      </c>
      <c r="I16" s="172">
        <v>37.490297542044026</v>
      </c>
    </row>
    <row r="17" spans="1:9" ht="14" customHeight="1" x14ac:dyDescent="0.45">
      <c r="A17" s="1" t="s">
        <v>23</v>
      </c>
      <c r="B17" s="49">
        <v>-6.1471442400774734</v>
      </c>
      <c r="C17" s="49">
        <v>-15.562760537285769</v>
      </c>
      <c r="D17" s="49">
        <v>38.792700046794579</v>
      </c>
      <c r="E17" s="49">
        <v>7.1209620372553406</v>
      </c>
      <c r="F17" s="49">
        <v>-34.265450861195554</v>
      </c>
      <c r="G17" s="49">
        <v>-20.710488158530673</v>
      </c>
      <c r="H17" s="49">
        <v>11.481844946025465</v>
      </c>
      <c r="I17" s="49">
        <v>-13.130615065653062</v>
      </c>
    </row>
    <row r="18" spans="1:9" ht="14" customHeight="1" x14ac:dyDescent="0.45">
      <c r="A18" s="69" t="s">
        <v>24</v>
      </c>
      <c r="B18" s="171">
        <v>4.3258168430741151</v>
      </c>
      <c r="C18" s="171">
        <v>122.7913882702301</v>
      </c>
      <c r="D18" s="171">
        <v>-40.428441203281693</v>
      </c>
      <c r="E18" s="171">
        <v>26.666666666666661</v>
      </c>
      <c r="F18" s="171">
        <v>39.138576779026209</v>
      </c>
      <c r="G18" s="171">
        <v>-13.749999999999984</v>
      </c>
      <c r="H18" s="171">
        <v>77.833125778331265</v>
      </c>
      <c r="I18" s="171">
        <v>50.442967884828406</v>
      </c>
    </row>
    <row r="19" spans="1:9" ht="14" customHeight="1" x14ac:dyDescent="0.45">
      <c r="A19" s="1" t="s">
        <v>25</v>
      </c>
      <c r="B19" s="49">
        <v>11.886051080550097</v>
      </c>
      <c r="C19" s="49">
        <v>0.40310970342642971</v>
      </c>
      <c r="D19" s="49">
        <v>29.823455233291305</v>
      </c>
      <c r="E19" s="49">
        <v>26.912442396313317</v>
      </c>
      <c r="F19" s="49">
        <v>13.270142180094791</v>
      </c>
      <c r="G19" s="49">
        <v>25.246753246753208</v>
      </c>
      <c r="H19" s="49">
        <v>16.296966953372571</v>
      </c>
      <c r="I19" s="49">
        <v>12.082474226804152</v>
      </c>
    </row>
    <row r="20" spans="1:9" ht="14" customHeight="1" x14ac:dyDescent="0.45">
      <c r="A20" s="69" t="s">
        <v>26</v>
      </c>
      <c r="B20" s="171">
        <v>23.776223776223794</v>
      </c>
      <c r="C20" s="171">
        <v>7.3915973938440294</v>
      </c>
      <c r="D20" s="171">
        <v>-17.229879946642978</v>
      </c>
      <c r="E20" s="171">
        <v>25.799338478500577</v>
      </c>
      <c r="F20" s="171">
        <v>29.95077622112834</v>
      </c>
      <c r="G20" s="171">
        <v>13.034252803879953</v>
      </c>
      <c r="H20" s="171">
        <v>36.801619433198354</v>
      </c>
      <c r="I20" s="171">
        <v>13.164777680906671</v>
      </c>
    </row>
    <row r="21" spans="1:9" ht="14" customHeight="1" x14ac:dyDescent="0.45">
      <c r="A21" s="1" t="s">
        <v>27</v>
      </c>
      <c r="B21" s="49">
        <v>10.399999999999965</v>
      </c>
      <c r="C21" s="49">
        <v>17.064144736842124</v>
      </c>
      <c r="D21" s="49">
        <v>52.052349791790611</v>
      </c>
      <c r="E21" s="49">
        <v>13.492889351370074</v>
      </c>
      <c r="F21" s="49">
        <v>17.018284106891677</v>
      </c>
      <c r="G21" s="49">
        <v>68.615384615384613</v>
      </c>
      <c r="H21" s="49">
        <v>79.203539823008853</v>
      </c>
      <c r="I21" s="175">
        <v>28.045234248788333</v>
      </c>
    </row>
    <row r="22" spans="1:9" ht="14" customHeight="1" x14ac:dyDescent="0.45">
      <c r="A22" s="69" t="s">
        <v>28</v>
      </c>
      <c r="B22" s="171">
        <v>24.466423737636632</v>
      </c>
      <c r="C22" s="171">
        <v>31.820185103569855</v>
      </c>
      <c r="D22" s="171">
        <v>-3.3678756476684168</v>
      </c>
      <c r="E22" s="129">
        <v>4.6804680468047088</v>
      </c>
      <c r="F22" s="129">
        <v>56.22047244094486</v>
      </c>
      <c r="G22" s="129">
        <v>-1.8072289156626509</v>
      </c>
      <c r="H22" s="171">
        <v>9.4262295081967373</v>
      </c>
      <c r="I22" s="171">
        <v>32.289719626168242</v>
      </c>
    </row>
    <row r="23" spans="1:9" ht="14" customHeight="1" x14ac:dyDescent="0.45">
      <c r="A23" s="71" t="s">
        <v>29</v>
      </c>
      <c r="B23" s="176">
        <v>106.78404971517352</v>
      </c>
      <c r="C23" s="177">
        <v>60.302248433468499</v>
      </c>
      <c r="D23" s="177">
        <v>36.159695817490544</v>
      </c>
      <c r="E23" s="177">
        <v>87.255734919286311</v>
      </c>
      <c r="F23" s="177">
        <v>65.611192930780589</v>
      </c>
      <c r="G23" s="177">
        <v>51.606583072100335</v>
      </c>
      <c r="H23" s="177">
        <v>102.52365930599368</v>
      </c>
      <c r="I23" s="178">
        <v>104.60093896713616</v>
      </c>
    </row>
    <row r="24" spans="1:9" ht="14" customHeight="1" x14ac:dyDescent="0.45">
      <c r="A24" s="179" t="s">
        <v>30</v>
      </c>
      <c r="B24" s="180"/>
      <c r="C24" s="180"/>
      <c r="D24" s="180"/>
      <c r="E24" s="180"/>
      <c r="F24" s="180"/>
      <c r="G24" s="180"/>
      <c r="H24" s="180"/>
      <c r="I24" s="180"/>
    </row>
    <row r="25" spans="1:9" ht="14" customHeight="1" x14ac:dyDescent="0.45">
      <c r="A25" s="1" t="s">
        <v>48</v>
      </c>
      <c r="B25" s="97" t="s">
        <v>67</v>
      </c>
      <c r="C25" s="49">
        <v>-4.9055784675493541</v>
      </c>
      <c r="D25" s="97">
        <v>-0.72463768115941241</v>
      </c>
      <c r="E25" s="97">
        <v>-8.8658823529412008</v>
      </c>
      <c r="F25" s="97">
        <v>-12.357910105329017</v>
      </c>
      <c r="G25" s="174" t="s">
        <v>67</v>
      </c>
      <c r="H25" s="49">
        <v>-13.140139365114479</v>
      </c>
      <c r="I25" s="97">
        <v>-8.2022853263943531</v>
      </c>
    </row>
    <row r="26" spans="1:9" ht="14" customHeight="1" x14ac:dyDescent="0.45">
      <c r="A26" s="69" t="s">
        <v>31</v>
      </c>
      <c r="B26" s="171">
        <v>6.9172932330826997</v>
      </c>
      <c r="C26" s="171">
        <v>-17.152777777777771</v>
      </c>
      <c r="D26" s="171">
        <v>-10.740850937221079</v>
      </c>
      <c r="E26" s="172" t="s">
        <v>67</v>
      </c>
      <c r="F26" s="171">
        <v>3.5974499089253209</v>
      </c>
      <c r="G26" s="171">
        <v>-15.224257738471259</v>
      </c>
      <c r="H26" s="171">
        <v>-24.535472972972961</v>
      </c>
      <c r="I26" s="171">
        <v>-7.5184275184275062</v>
      </c>
    </row>
    <row r="27" spans="1:9" ht="14" customHeight="1" x14ac:dyDescent="0.45">
      <c r="A27" s="1" t="s">
        <v>32</v>
      </c>
      <c r="B27" s="97">
        <v>7.8437917222963671</v>
      </c>
      <c r="C27" s="49">
        <v>2.8362698753760407</v>
      </c>
      <c r="D27" s="97" t="s">
        <v>67</v>
      </c>
      <c r="E27" s="49">
        <v>-29.273923583054351</v>
      </c>
      <c r="F27" s="49">
        <v>30.806045340050403</v>
      </c>
      <c r="G27" s="97" t="s">
        <v>67</v>
      </c>
      <c r="H27" s="49">
        <v>-23.967522835506262</v>
      </c>
      <c r="I27" s="97">
        <v>4.9730933382817089</v>
      </c>
    </row>
    <row r="28" spans="1:9" ht="14" customHeight="1" x14ac:dyDescent="0.45">
      <c r="A28" s="69" t="s">
        <v>33</v>
      </c>
      <c r="B28" s="172" t="s">
        <v>67</v>
      </c>
      <c r="C28" s="171">
        <v>10.069488313329099</v>
      </c>
      <c r="D28" s="171">
        <v>3.3936651583710509</v>
      </c>
      <c r="E28" s="129" t="s">
        <v>67</v>
      </c>
      <c r="F28" s="129">
        <v>-3.7360062483728251</v>
      </c>
      <c r="G28" s="129">
        <v>2.4130256530396688</v>
      </c>
      <c r="H28" s="171">
        <v>5.6995738636363535</v>
      </c>
      <c r="I28" s="129">
        <v>11.953962856395517</v>
      </c>
    </row>
    <row r="29" spans="1:9" ht="14" customHeight="1" x14ac:dyDescent="0.45">
      <c r="A29" s="1" t="s">
        <v>34</v>
      </c>
      <c r="B29" s="49">
        <v>30.317195325542578</v>
      </c>
      <c r="C29" s="49">
        <v>63.336766220391418</v>
      </c>
      <c r="D29" s="49">
        <v>45.437079731027929</v>
      </c>
      <c r="E29" s="49">
        <v>18.877380554627443</v>
      </c>
      <c r="F29" s="97">
        <v>17.181770560502873</v>
      </c>
      <c r="G29" s="49">
        <v>44.427558257345503</v>
      </c>
      <c r="H29" s="49">
        <v>24.090121317157731</v>
      </c>
      <c r="I29" s="49">
        <v>13.642691415313202</v>
      </c>
    </row>
    <row r="30" spans="1:9" ht="14" customHeight="1" x14ac:dyDescent="0.45">
      <c r="A30" s="69" t="s">
        <v>55</v>
      </c>
      <c r="B30" s="129">
        <v>19.196617336152187</v>
      </c>
      <c r="C30" s="129">
        <v>-7.1606303566491558</v>
      </c>
      <c r="D30" s="129" t="s">
        <v>67</v>
      </c>
      <c r="E30" s="171">
        <v>21.227887617065512</v>
      </c>
      <c r="F30" s="129">
        <v>31.616011860637492</v>
      </c>
      <c r="G30" s="129">
        <v>13.921568627450998</v>
      </c>
      <c r="H30" s="171">
        <v>84.586262844780919</v>
      </c>
      <c r="I30" s="171">
        <v>25.627376425855463</v>
      </c>
    </row>
    <row r="31" spans="1:9" ht="14" customHeight="1" x14ac:dyDescent="0.45">
      <c r="A31" s="1" t="s">
        <v>35</v>
      </c>
      <c r="B31" s="49">
        <v>-9.5517241379310054</v>
      </c>
      <c r="C31" s="49">
        <v>2.6546629732224991</v>
      </c>
      <c r="D31" s="49">
        <v>-0.44533511467379494</v>
      </c>
      <c r="E31" s="49">
        <v>-15.609673600541207</v>
      </c>
      <c r="F31" s="49">
        <v>-11.26491646778044</v>
      </c>
      <c r="G31" s="49">
        <v>-4.7659286800743716</v>
      </c>
      <c r="H31" s="49">
        <v>2.2865853658536883</v>
      </c>
      <c r="I31" s="49">
        <v>-9.4962641600385371</v>
      </c>
    </row>
    <row r="32" spans="1:9" ht="14" customHeight="1" x14ac:dyDescent="0.45">
      <c r="A32" s="69" t="s">
        <v>36</v>
      </c>
      <c r="B32" s="171">
        <v>-18.676376097665482</v>
      </c>
      <c r="C32" s="171">
        <v>-20.026202507954327</v>
      </c>
      <c r="D32" s="129">
        <v>-10.668973471741616</v>
      </c>
      <c r="E32" s="129">
        <v>-20.957562568008758</v>
      </c>
      <c r="F32" s="129">
        <v>-18.897637795275578</v>
      </c>
      <c r="G32" s="171">
        <v>-17.987475707190647</v>
      </c>
      <c r="H32" s="171">
        <v>-28.167539267015673</v>
      </c>
      <c r="I32" s="129">
        <v>14.848143982002293</v>
      </c>
    </row>
    <row r="33" spans="1:25" ht="14" customHeight="1" x14ac:dyDescent="0.45">
      <c r="A33" s="1" t="s">
        <v>37</v>
      </c>
      <c r="B33" s="181">
        <v>-3.9475427208901959</v>
      </c>
      <c r="C33" s="181">
        <v>-5.5981203391561767</v>
      </c>
      <c r="D33" s="49">
        <v>-23.738636363636367</v>
      </c>
      <c r="E33" s="174" t="s">
        <v>67</v>
      </c>
      <c r="F33" s="49">
        <v>-16.10730461038208</v>
      </c>
      <c r="G33" s="97">
        <v>-28.5632183908046</v>
      </c>
      <c r="H33" s="49">
        <v>-14.038216560509543</v>
      </c>
      <c r="I33" s="181">
        <v>-19.976744186046481</v>
      </c>
    </row>
    <row r="34" spans="1:25" ht="14" customHeight="1" x14ac:dyDescent="0.45">
      <c r="A34" s="69" t="s">
        <v>51</v>
      </c>
      <c r="B34" s="129" t="s">
        <v>67</v>
      </c>
      <c r="C34" s="171">
        <v>-2.1278653641551792</v>
      </c>
      <c r="D34" s="171">
        <v>1.6701233489793355</v>
      </c>
      <c r="E34" s="171">
        <v>-3.3568904593639926</v>
      </c>
      <c r="F34" s="171">
        <v>3.6519386834986456</v>
      </c>
      <c r="G34" s="171">
        <v>-1.8077922077922581</v>
      </c>
      <c r="H34" s="171">
        <v>0.45796532548250113</v>
      </c>
      <c r="I34" s="171">
        <v>-0.99728014505890972</v>
      </c>
    </row>
    <row r="35" spans="1:25" ht="14" customHeight="1" x14ac:dyDescent="0.45">
      <c r="A35" s="1" t="s">
        <v>38</v>
      </c>
      <c r="B35" s="97" t="s">
        <v>67</v>
      </c>
      <c r="C35" s="49">
        <v>30.54856567689983</v>
      </c>
      <c r="D35" s="49">
        <v>26.733500417710985</v>
      </c>
      <c r="E35" s="97" t="s">
        <v>67</v>
      </c>
      <c r="F35" s="49">
        <v>24.457083764219245</v>
      </c>
      <c r="G35" s="49">
        <v>40.499432463110139</v>
      </c>
      <c r="H35" s="49">
        <v>15.206812652068159</v>
      </c>
      <c r="I35" s="49">
        <v>16.150499104172034</v>
      </c>
    </row>
    <row r="36" spans="1:25" ht="14" customHeight="1" x14ac:dyDescent="0.45">
      <c r="A36" s="69" t="s">
        <v>39</v>
      </c>
      <c r="B36" s="171">
        <v>15.32132532799646</v>
      </c>
      <c r="C36" s="171">
        <v>52.792850303223673</v>
      </c>
      <c r="D36" s="171">
        <v>37.828947368421083</v>
      </c>
      <c r="E36" s="171">
        <v>17.65760382432029</v>
      </c>
      <c r="F36" s="171">
        <v>22.901985906470191</v>
      </c>
      <c r="G36" s="171">
        <v>40.921532846715294</v>
      </c>
      <c r="H36" s="171">
        <v>100.1870324189527</v>
      </c>
      <c r="I36" s="171">
        <v>35.975232198142429</v>
      </c>
    </row>
    <row r="37" spans="1:25" ht="14" customHeight="1" x14ac:dyDescent="0.45">
      <c r="A37" s="1" t="s">
        <v>98</v>
      </c>
      <c r="B37" s="97">
        <v>18.528428093645477</v>
      </c>
      <c r="C37" s="49">
        <v>-5.9337626494940459</v>
      </c>
      <c r="D37" s="49">
        <v>10.361216730037981</v>
      </c>
      <c r="E37" s="97" t="s">
        <v>67</v>
      </c>
      <c r="F37" s="174">
        <v>-1.9377568995889494</v>
      </c>
      <c r="G37" s="97">
        <v>22.132796780684117</v>
      </c>
      <c r="H37" s="49">
        <v>-4.9979000419991699</v>
      </c>
      <c r="I37" s="49">
        <v>3.8024971623155546</v>
      </c>
    </row>
    <row r="38" spans="1:25" ht="14" customHeight="1" x14ac:dyDescent="0.45">
      <c r="A38" s="69" t="s">
        <v>99</v>
      </c>
      <c r="B38" s="172">
        <v>42.26610249177245</v>
      </c>
      <c r="C38" s="129">
        <v>53.55329949238579</v>
      </c>
      <c r="D38" s="171">
        <v>30.371093750000021</v>
      </c>
      <c r="E38" s="129">
        <v>25.541978715017756</v>
      </c>
      <c r="F38" s="171">
        <v>44.607843137254946</v>
      </c>
      <c r="G38" s="171">
        <v>8.2559339525283715</v>
      </c>
      <c r="H38" s="171">
        <v>42.494929006085222</v>
      </c>
      <c r="I38" s="171">
        <v>45.983645983645971</v>
      </c>
    </row>
    <row r="39" spans="1:25" ht="14" customHeight="1" x14ac:dyDescent="0.45">
      <c r="A39" s="1" t="s">
        <v>40</v>
      </c>
      <c r="B39" s="49">
        <v>-34.865081485439497</v>
      </c>
      <c r="C39" s="49">
        <v>-40.761082777559835</v>
      </c>
      <c r="D39" s="49">
        <v>-22.542204568023827</v>
      </c>
      <c r="E39" s="97">
        <v>-9.8028477546549642</v>
      </c>
      <c r="F39" s="97">
        <v>-21.563836285888826</v>
      </c>
      <c r="G39" s="97">
        <v>-20.25518341307815</v>
      </c>
      <c r="H39" s="97">
        <v>-16.353436185133241</v>
      </c>
      <c r="I39" s="97">
        <v>-39.079936233204293</v>
      </c>
    </row>
    <row r="40" spans="1:25" ht="14" customHeight="1" x14ac:dyDescent="0.45">
      <c r="A40" s="70" t="s">
        <v>41</v>
      </c>
      <c r="B40" s="183">
        <v>24.112494236975522</v>
      </c>
      <c r="C40" s="183">
        <v>25.617821092934221</v>
      </c>
      <c r="D40" s="183">
        <v>19.636678200692014</v>
      </c>
      <c r="E40" s="183">
        <v>31.378299120234598</v>
      </c>
      <c r="F40" s="183">
        <v>11.764705882352921</v>
      </c>
      <c r="G40" s="184">
        <v>4.3138131426017301</v>
      </c>
      <c r="H40" s="183">
        <v>16.827956989247326</v>
      </c>
      <c r="I40" s="183">
        <v>0.97817908201658366</v>
      </c>
    </row>
    <row r="41" spans="1:25" ht="14" customHeight="1" x14ac:dyDescent="0.45">
      <c r="A41" s="179" t="s">
        <v>42</v>
      </c>
      <c r="B41" s="180"/>
      <c r="C41" s="180"/>
      <c r="D41" s="180"/>
      <c r="E41" s="180"/>
      <c r="F41" s="180"/>
      <c r="G41" s="180"/>
      <c r="H41" s="180"/>
      <c r="I41" s="180"/>
    </row>
    <row r="42" spans="1:25" ht="14" customHeight="1" x14ac:dyDescent="0.45">
      <c r="A42" s="1" t="s">
        <v>43</v>
      </c>
      <c r="B42" s="174" t="s">
        <v>67</v>
      </c>
      <c r="C42" s="49">
        <v>71.083070452155667</v>
      </c>
      <c r="D42" s="49">
        <v>-52.018915969443427</v>
      </c>
      <c r="E42" s="174" t="s">
        <v>67</v>
      </c>
      <c r="F42" s="49">
        <v>38.649706457925625</v>
      </c>
      <c r="G42" s="49">
        <v>-58.965986394557831</v>
      </c>
      <c r="H42" s="49">
        <v>-35.006435006434998</v>
      </c>
      <c r="I42" s="97">
        <v>1.8917729872415245</v>
      </c>
    </row>
    <row r="43" spans="1:25" ht="14" customHeight="1" x14ac:dyDescent="0.45">
      <c r="A43" s="69" t="s">
        <v>44</v>
      </c>
      <c r="B43" s="171">
        <v>-41.964912280701775</v>
      </c>
      <c r="C43" s="171">
        <v>-63.656583629893213</v>
      </c>
      <c r="D43" s="171">
        <v>-55.212355212355213</v>
      </c>
      <c r="E43" s="171">
        <v>-58.962795941375425</v>
      </c>
      <c r="F43" s="171">
        <v>-64.379699248120303</v>
      </c>
      <c r="G43" s="129">
        <v>-59.756097560975633</v>
      </c>
      <c r="H43" s="171">
        <v>-58.436944937833047</v>
      </c>
      <c r="I43" s="129">
        <v>-53.517964071856298</v>
      </c>
    </row>
    <row r="44" spans="1:25" ht="14" customHeight="1" x14ac:dyDescent="0.45">
      <c r="A44" s="1" t="s">
        <v>52</v>
      </c>
      <c r="B44" s="97">
        <v>51.07620709714957</v>
      </c>
      <c r="C44" s="49">
        <v>47.16237519705733</v>
      </c>
      <c r="D44" s="49">
        <v>54.412277642134612</v>
      </c>
      <c r="E44" s="49">
        <v>55.684580070213372</v>
      </c>
      <c r="F44" s="49">
        <v>51.136773727896042</v>
      </c>
      <c r="G44" s="49">
        <v>38.234247063011708</v>
      </c>
      <c r="H44" s="49">
        <v>14.323328067403951</v>
      </c>
      <c r="I44" s="49">
        <v>50.8138020833333</v>
      </c>
    </row>
    <row r="45" spans="1:25" ht="14" customHeight="1" x14ac:dyDescent="0.45">
      <c r="A45" s="69" t="s">
        <v>45</v>
      </c>
      <c r="B45" s="171">
        <v>19.389485585076315</v>
      </c>
      <c r="C45" s="171">
        <v>50.482584976919838</v>
      </c>
      <c r="D45" s="171">
        <v>24.313834211255923</v>
      </c>
      <c r="E45" s="171">
        <v>45.653425446171568</v>
      </c>
      <c r="F45" s="171">
        <v>-0.73157006190206486</v>
      </c>
      <c r="G45" s="171">
        <v>40.067681895093045</v>
      </c>
      <c r="H45" s="171">
        <v>-11.033193080878901</v>
      </c>
      <c r="I45" s="171">
        <v>-9.9302200751476217</v>
      </c>
    </row>
    <row r="46" spans="1:25" x14ac:dyDescent="0.45">
      <c r="A46" s="71" t="s">
        <v>46</v>
      </c>
      <c r="B46" s="177">
        <v>102.68022181146029</v>
      </c>
      <c r="C46" s="177">
        <v>66.462614779186666</v>
      </c>
      <c r="D46" s="177">
        <v>44.508160564622855</v>
      </c>
      <c r="E46" s="177">
        <v>151.90311418685121</v>
      </c>
      <c r="F46" s="177">
        <v>164.84295845997977</v>
      </c>
      <c r="G46" s="177">
        <v>47.071946458449496</v>
      </c>
      <c r="H46" s="177">
        <v>93.682795698924764</v>
      </c>
      <c r="I46" s="177">
        <v>158.9618021547503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2" t="s">
        <v>62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53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8 de octubre de 2025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49B2056C-9B59-4A7A-82F2-895EA26E484F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</vt:lpstr>
      <vt:lpstr>2</vt:lpstr>
      <vt:lpstr>3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2025-10-01T20:07:00Z</dcterms:modified>
</cp:coreProperties>
</file>