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ebhernandezg_dane_gov_co/Documents/VARIOS/MENSUAL/Mayo 25/"/>
    </mc:Choice>
  </mc:AlternateContent>
  <xr:revisionPtr revIDLastSave="9" documentId="13_ncr:1_{937B0023-9DAF-4C71-8DDB-70613C283EB7}" xr6:coauthVersionLast="47" xr6:coauthVersionMax="47" xr10:uidLastSave="{8C1B1C0A-CF26-41DC-BAAB-84B92BC88179}"/>
  <bookViews>
    <workbookView xWindow="-110" yWindow="-110" windowWidth="19420" windowHeight="10300" tabRatio="815" activeTab="1" xr2:uid="{00000000-000D-0000-FFFF-FFFF00000000}"/>
  </bookViews>
  <sheets>
    <sheet name="Índice" sheetId="519" r:id="rId1"/>
    <sheet name="1" sheetId="520" r:id="rId2"/>
    <sheet name="2" sheetId="521" r:id="rId3"/>
    <sheet name="3" sheetId="5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522" l="1"/>
  <c r="B12" i="519" s="1"/>
  <c r="A7" i="521"/>
  <c r="B11" i="519" s="1"/>
  <c r="A7" i="520"/>
  <c r="B10" i="519" s="1"/>
  <c r="A83" i="520"/>
  <c r="A54" i="521"/>
  <c r="A54" i="522"/>
</calcChain>
</file>

<file path=xl/sharedStrings.xml><?xml version="1.0" encoding="utf-8"?>
<sst xmlns="http://schemas.openxmlformats.org/spreadsheetml/2006/main" count="355" uniqueCount="96">
  <si>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</si>
  <si>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</si>
  <si>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</si>
  <si>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</si>
  <si>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</si>
  <si>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</si>
  <si>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</si>
  <si>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</si>
  <si>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</si>
  <si>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</si>
  <si>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</si>
  <si>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</si>
  <si>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</si>
  <si>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</si>
  <si>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</si>
  <si>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</si>
  <si>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</si>
  <si>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</si>
  <si>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</si>
  <si>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</si>
  <si>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</si>
  <si>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</si>
  <si>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</si>
  <si>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</si>
  <si>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</si>
  <si>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</si>
  <si>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</si>
  <si>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</si>
  <si>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</si>
  <si>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</si>
  <si>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</si>
  <si>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</si>
  <si>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</si>
  <si>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</si>
  <si>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</si>
  <si>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</si>
  <si>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</si>
  <si>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</si>
  <si>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</si>
  <si>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</si>
  <si>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Piña *</t>
  </si>
  <si>
    <t>Tomate de árbol</t>
  </si>
  <si>
    <t>Tubérculos y plátanos</t>
  </si>
  <si>
    <t>Arracacha*</t>
  </si>
  <si>
    <t>Papa negra*</t>
  </si>
  <si>
    <t>Plátano hartón verde</t>
  </si>
  <si>
    <t>Yuca*</t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</si>
  <si>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</si>
  <si>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</si>
  <si>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</si>
  <si>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</si>
  <si>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Manzana verde importada</t>
  </si>
  <si>
    <t>Papa criolla</t>
  </si>
  <si>
    <t>Var%: Variación porcentual con respecto al promedio del mismo mes del año anterior</t>
  </si>
  <si>
    <t>Var%: Variación porcentual en lo corrido del año</t>
  </si>
  <si>
    <t>Limón Tahití</t>
  </si>
  <si>
    <t>Papaya*</t>
  </si>
  <si>
    <t>Naranja*</t>
  </si>
  <si>
    <t>Fríjol verde*</t>
  </si>
  <si>
    <t>1.</t>
  </si>
  <si>
    <t>2.</t>
  </si>
  <si>
    <t>3.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</si>
  <si>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</si>
  <si>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Regresar al índice</t>
  </si>
  <si>
    <t>Mayo de 2025</t>
  </si>
  <si>
    <t>Fecha de actualización: 10 de junio de 2025</t>
  </si>
  <si>
    <t>n.d.</t>
  </si>
  <si>
    <t>-</t>
  </si>
  <si>
    <t>Uva red globe nacional</t>
  </si>
  <si>
    <t>Papa criolla limpia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</si>
  <si>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</si>
  <si>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</si>
  <si>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</si>
  <si>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</si>
  <si>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</si>
  <si>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</si>
  <si>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blanco trillado</t>
  </si>
  <si>
    <t>Queso costeño</t>
  </si>
  <si>
    <t>Carne de cerdo, costilla</t>
  </si>
  <si>
    <t>Pechuga de pollo</t>
  </si>
  <si>
    <t>Aceite vegetal mezcla**</t>
  </si>
  <si>
    <t>Azúcar sulfitada</t>
  </si>
  <si>
    <t>Café molido</t>
  </si>
  <si>
    <t>Galletas saladas</t>
  </si>
  <si>
    <t>Harina de trigo</t>
  </si>
  <si>
    <t>Harina precocida de maíz</t>
  </si>
  <si>
    <t>Jugo instantáneo (sobre)</t>
  </si>
  <si>
    <t>Lomitos de atún en lata</t>
  </si>
  <si>
    <t>Margarina</t>
  </si>
  <si>
    <t>Panela*</t>
  </si>
  <si>
    <t>Pastas alimenticias</t>
  </si>
  <si>
    <t>Sal yodada</t>
  </si>
  <si>
    <t>Salsa de tomate doy pack</t>
  </si>
  <si>
    <t>Sardinas en lata</t>
  </si>
  <si>
    <t>Huevo tipo A**</t>
  </si>
  <si>
    <t>Carne de res, chatas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</si>
</sst>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1"/>
      <color rgb="FFC00000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b/>
      <u/>
      <sz val="10"/>
      <color theme="4" tint="-0.24997711111789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17" fillId="0" borderId="0" xfId="0" applyFont="1"/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2" fillId="0" borderId="0" xfId="0" applyFont="1"/>
    <xf numFmtId="0" fontId="20" fillId="31" borderId="0" xfId="0" applyFont="1" applyFill="1"/>
    <xf numFmtId="0" fontId="28" fillId="31" borderId="0" xfId="0" applyFont="1" applyFill="1" applyAlignment="1">
      <alignment vertical="center"/>
    </xf>
    <xf numFmtId="0" fontId="25" fillId="32" borderId="0" xfId="0" applyFont="1" applyFill="1"/>
    <xf numFmtId="0" fontId="20" fillId="32" borderId="0" xfId="0" applyFont="1" applyFill="1"/>
    <xf numFmtId="0" fontId="19" fillId="31" borderId="0" xfId="0" applyFont="1" applyFill="1"/>
    <xf numFmtId="0" fontId="25" fillId="31" borderId="0" xfId="0" applyFont="1" applyFill="1"/>
    <xf numFmtId="0" fontId="23" fillId="0" borderId="0" xfId="0" applyFont="1"/>
    <xf numFmtId="0" fontId="17" fillId="0" borderId="0" xfId="0" applyFont="1" applyAlignment="1">
      <alignment horizontal="right"/>
    </xf>
    <xf numFmtId="0" fontId="19" fillId="3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/>
    </xf>
    <xf numFmtId="4" fontId="21" fillId="0" borderId="2" xfId="33" applyNumberFormat="1" applyFont="1" applyFill="1" applyBorder="1" applyAlignment="1">
      <alignment horizontal="center"/>
    </xf>
    <xf numFmtId="0" fontId="23" fillId="33" borderId="0" xfId="36" applyFont="1" applyFill="1"/>
    <xf numFmtId="3" fontId="24" fillId="33" borderId="0" xfId="34" applyNumberFormat="1" applyFont="1" applyFill="1" applyBorder="1" applyAlignment="1">
      <alignment horizontal="right"/>
    </xf>
    <xf numFmtId="0" fontId="23" fillId="0" borderId="0" xfId="36" applyFont="1"/>
    <xf numFmtId="3" fontId="24" fillId="0" borderId="0" xfId="34" applyNumberFormat="1" applyFont="1" applyFill="1" applyBorder="1" applyAlignment="1">
      <alignment horizontal="right"/>
    </xf>
    <xf numFmtId="0" fontId="23" fillId="0" borderId="2" xfId="36" applyFont="1" applyBorder="1"/>
    <xf numFmtId="3" fontId="24" fillId="0" borderId="2" xfId="34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3" fontId="24" fillId="33" borderId="0" xfId="0" applyNumberFormat="1" applyFont="1" applyFill="1" applyAlignment="1">
      <alignment horizontal="right"/>
    </xf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10" fontId="29" fillId="0" borderId="1" xfId="44" applyNumberFormat="1" applyFont="1" applyFill="1" applyBorder="1" applyAlignment="1">
      <alignment horizontal="center"/>
    </xf>
    <xf numFmtId="10" fontId="30" fillId="0" borderId="1" xfId="44" applyNumberFormat="1" applyFont="1" applyFill="1" applyBorder="1" applyAlignment="1">
      <alignment horizont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10" fontId="29" fillId="0" borderId="1" xfId="45" applyNumberFormat="1" applyFont="1" applyFill="1" applyBorder="1" applyAlignment="1">
      <alignment horizontal="center"/>
    </xf>
    <xf numFmtId="10" fontId="30" fillId="0" borderId="1" xfId="45" applyNumberFormat="1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4" fontId="24" fillId="33" borderId="0" xfId="34" applyNumberFormat="1" applyFont="1" applyFill="1" applyBorder="1" applyAlignment="1">
      <alignment horizontal="right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0" borderId="2" xfId="34" applyNumberFormat="1" applyFont="1" applyFill="1" applyBorder="1" applyAlignment="1">
      <alignment horizontal="right"/>
    </xf>
    <xf numFmtId="4" fontId="24" fillId="3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right"/>
    </xf>
    <xf numFmtId="0" fontId="17" fillId="33" borderId="0" xfId="0" applyFont="1" applyFill="1"/>
    <xf numFmtId="0" fontId="17" fillId="33" borderId="2" xfId="0" applyFont="1" applyFill="1" applyBorder="1"/>
    <xf numFmtId="0" fontId="17" fillId="0" borderId="2" xfId="0" applyFont="1" applyBorder="1"/>
    <xf numFmtId="0" fontId="17" fillId="0" borderId="0" xfId="36" applyFont="1"/>
    <xf numFmtId="0" fontId="20" fillId="31" borderId="0" xfId="36" applyFont="1" applyFill="1"/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center"/>
    </xf>
    <xf numFmtId="0" fontId="21" fillId="32" borderId="9" xfId="0" applyFont="1" applyFill="1" applyBorder="1" applyAlignment="1">
      <alignment horizontal="centerContinuous"/>
    </xf>
    <xf numFmtId="0" fontId="21" fillId="32" borderId="1" xfId="0" applyFont="1" applyFill="1" applyBorder="1" applyAlignment="1">
      <alignment horizontal="centerContinuous"/>
    </xf>
    <xf numFmtId="4" fontId="21" fillId="32" borderId="1" xfId="0" applyNumberFormat="1" applyFont="1" applyFill="1" applyBorder="1" applyAlignment="1">
      <alignment horizontal="centerContinuous"/>
    </xf>
    <xf numFmtId="4" fontId="31" fillId="33" borderId="0" xfId="33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>
      <alignment horizontal="center" vertical="center"/>
    </xf>
    <xf numFmtId="4" fontId="31" fillId="33" borderId="0" xfId="33" applyNumberFormat="1" applyFont="1" applyFill="1" applyBorder="1" applyAlignment="1" applyProtection="1">
      <alignment horizontal="center" vertical="center"/>
    </xf>
    <xf numFmtId="4" fontId="31" fillId="0" borderId="0" xfId="33" applyNumberFormat="1" applyFont="1" applyFill="1" applyBorder="1" applyAlignment="1" applyProtection="1">
      <alignment horizontal="center" vertical="center"/>
    </xf>
    <xf numFmtId="0" fontId="24" fillId="0" borderId="0" xfId="0" applyFont="1"/>
    <xf numFmtId="164" fontId="24" fillId="0" borderId="0" xfId="34" applyFont="1" applyFill="1" applyBorder="1" applyAlignment="1">
      <alignment horizontal="right"/>
    </xf>
    <xf numFmtId="0" fontId="28" fillId="31" borderId="2" xfId="0" applyFont="1" applyFill="1" applyBorder="1" applyAlignment="1">
      <alignment vertical="center"/>
    </xf>
    <xf numFmtId="0" fontId="28" fillId="31" borderId="15" xfId="0" applyFont="1" applyFill="1" applyBorder="1" applyAlignment="1">
      <alignment vertical="center"/>
    </xf>
    <xf numFmtId="0" fontId="28" fillId="31" borderId="3" xfId="0" applyFont="1" applyFill="1" applyBorder="1" applyAlignment="1">
      <alignment vertical="center"/>
    </xf>
    <xf numFmtId="0" fontId="28" fillId="31" borderId="11" xfId="0" applyFont="1" applyFill="1" applyBorder="1" applyAlignment="1">
      <alignment vertical="center"/>
    </xf>
    <xf numFmtId="0" fontId="32" fillId="31" borderId="10" xfId="0" applyFont="1" applyFill="1" applyBorder="1" applyAlignment="1">
      <alignment horizontal="right" vertical="center"/>
    </xf>
    <xf numFmtId="0" fontId="32" fillId="31" borderId="14" xfId="0" applyFont="1" applyFill="1" applyBorder="1" applyAlignment="1">
      <alignment horizontal="right" vertical="center"/>
    </xf>
    <xf numFmtId="0" fontId="32" fillId="31" borderId="9" xfId="0" applyFont="1" applyFill="1" applyBorder="1" applyAlignment="1">
      <alignment horizontal="right" vertical="center"/>
    </xf>
    <xf numFmtId="0" fontId="28" fillId="31" borderId="1" xfId="0" applyFont="1" applyFill="1" applyBorder="1" applyAlignment="1">
      <alignment vertical="center"/>
    </xf>
    <xf numFmtId="0" fontId="28" fillId="31" borderId="16" xfId="0" applyFont="1" applyFill="1" applyBorder="1" applyAlignment="1">
      <alignment vertical="center"/>
    </xf>
    <xf numFmtId="0" fontId="33" fillId="31" borderId="12" xfId="43" applyFont="1" applyFill="1" applyBorder="1" applyAlignment="1">
      <alignment horizontal="left" vertical="center"/>
    </xf>
    <xf numFmtId="0" fontId="2" fillId="31" borderId="3" xfId="31" quotePrefix="1" applyFill="1" applyBorder="1" applyAlignment="1" applyProtection="1">
      <alignment vertical="center"/>
    </xf>
    <xf numFmtId="0" fontId="2" fillId="31" borderId="1" xfId="31" quotePrefix="1" applyFill="1" applyBorder="1" applyAlignment="1" applyProtection="1">
      <alignment vertical="center"/>
    </xf>
    <xf numFmtId="0" fontId="2" fillId="31" borderId="2" xfId="31" quotePrefix="1" applyFill="1" applyBorder="1" applyAlignment="1" applyProtection="1">
      <alignment vertical="center"/>
    </xf>
    <xf numFmtId="0" fontId="35" fillId="0" borderId="0" xfId="31" applyFont="1" applyAlignment="1" applyProtection="1"/>
    <xf numFmtId="4" fontId="31" fillId="0" borderId="0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/>
    <xf numFmtId="4" fontId="31" fillId="33" borderId="0" xfId="33" applyNumberFormat="1" applyFont="1" applyFill="1" applyBorder="1" applyAlignment="1"/>
    <xf numFmtId="4" fontId="31" fillId="33" borderId="0" xfId="33" applyNumberFormat="1" applyFont="1" applyFill="1" applyBorder="1" applyAlignment="1">
      <alignment vertical="center"/>
    </xf>
    <xf numFmtId="4" fontId="31" fillId="33" borderId="0" xfId="33" applyNumberFormat="1" applyFont="1" applyFill="1" applyBorder="1" applyAlignment="1">
      <alignment vertical="justify"/>
    </xf>
    <xf numFmtId="4" fontId="31" fillId="33" borderId="0" xfId="33" applyNumberFormat="1" applyFont="1" applyFill="1" applyBorder="1" applyAlignment="1" applyProtection="1">
      <alignment vertical="center"/>
    </xf>
    <xf numFmtId="4" fontId="31" fillId="0" borderId="0" xfId="33" applyNumberFormat="1" applyFont="1" applyFill="1" applyBorder="1" applyAlignment="1" applyProtection="1">
      <alignment vertical="justify"/>
    </xf>
    <xf numFmtId="4" fontId="31" fillId="0" borderId="2" xfId="33" applyNumberFormat="1" applyFont="1" applyFill="1" applyBorder="1" applyAlignment="1">
      <alignment vertical="center"/>
    </xf>
    <xf numFmtId="4" fontId="31" fillId="0" borderId="2" xfId="33" applyNumberFormat="1" applyFont="1" applyFill="1" applyBorder="1" applyAlignment="1"/>
    <xf numFmtId="4" fontId="31" fillId="0" borderId="2" xfId="33" applyNumberFormat="1" applyFont="1" applyFill="1" applyBorder="1" applyAlignment="1">
      <alignment vertical="justify"/>
    </xf>
    <xf numFmtId="4" fontId="31" fillId="0" borderId="0" xfId="33" applyNumberFormat="1" applyFont="1" applyFill="1" applyBorder="1" applyAlignment="1" applyProtection="1"/>
    <xf numFmtId="4" fontId="31" fillId="0" borderId="0" xfId="33" applyNumberFormat="1" applyFont="1" applyFill="1" applyBorder="1" applyAlignment="1" applyProtection="1">
      <alignment vertical="center"/>
    </xf>
    <xf numFmtId="4" fontId="31" fillId="33" borderId="2" xfId="33" applyNumberFormat="1" applyFont="1" applyFill="1" applyBorder="1" applyAlignment="1"/>
    <xf numFmtId="4" fontId="31" fillId="33" borderId="2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>
      <alignment horizontal="right" vertical="center"/>
    </xf>
    <xf numFmtId="0" fontId="24" fillId="33" borderId="0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right"/>
    </xf>
    <xf numFmtId="2" fontId="24" fillId="33" borderId="0" xfId="34" applyNumberFormat="1" applyFont="1" applyFill="1" applyBorder="1" applyAlignment="1">
      <alignment horizontal="center"/>
    </xf>
    <xf numFmtId="2" fontId="24" fillId="0" borderId="0" xfId="34" applyNumberFormat="1" applyFont="1" applyFill="1" applyBorder="1" applyAlignment="1">
      <alignment horizontal="center"/>
    </xf>
    <xf numFmtId="2" fontId="24" fillId="33" borderId="0" xfId="34" applyNumberFormat="1" applyFont="1" applyFill="1" applyBorder="1" applyAlignment="1">
      <alignment horizontal="right"/>
    </xf>
    <xf numFmtId="3" fontId="24" fillId="0" borderId="0" xfId="34" applyNumberFormat="1" applyFont="1" applyFill="1" applyBorder="1" applyAlignment="1">
      <alignment horizontal="center"/>
    </xf>
    <xf numFmtId="2" fontId="24" fillId="33" borderId="0" xfId="33" applyNumberFormat="1" applyFont="1" applyFill="1" applyBorder="1" applyAlignment="1">
      <alignment horizontal="center"/>
    </xf>
    <xf numFmtId="2" fontId="24" fillId="0" borderId="2" xfId="34" applyNumberFormat="1" applyFont="1" applyFill="1" applyBorder="1" applyAlignment="1">
      <alignment horizontal="center"/>
    </xf>
    <xf numFmtId="2" fontId="24" fillId="0" borderId="2" xfId="34" applyNumberFormat="1" applyFont="1" applyFill="1" applyBorder="1" applyAlignment="1">
      <alignment horizontal="right"/>
    </xf>
    <xf numFmtId="2" fontId="24" fillId="33" borderId="0" xfId="0" applyNumberFormat="1" applyFont="1" applyFill="1" applyAlignment="1">
      <alignment horizontal="center"/>
    </xf>
    <xf numFmtId="2" fontId="24" fillId="0" borderId="0" xfId="0" applyNumberFormat="1" applyFont="1" applyAlignment="1">
      <alignment horizontal="center"/>
    </xf>
    <xf numFmtId="0" fontId="24" fillId="33" borderId="0" xfId="0" applyFont="1" applyFill="1" applyAlignment="1">
      <alignment horizontal="right"/>
    </xf>
    <xf numFmtId="2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2" fontId="24" fillId="33" borderId="0" xfId="0" applyNumberFormat="1" applyFont="1" applyFill="1" applyAlignment="1">
      <alignment horizontal="right"/>
    </xf>
    <xf numFmtId="0" fontId="23" fillId="33" borderId="2" xfId="36" applyFont="1" applyFill="1" applyBorder="1"/>
    <xf numFmtId="3" fontId="24" fillId="33" borderId="2" xfId="34" applyNumberFormat="1" applyFont="1" applyFill="1" applyBorder="1" applyAlignment="1">
      <alignment horizontal="right"/>
    </xf>
    <xf numFmtId="4" fontId="24" fillId="33" borderId="2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center" vertical="center"/>
    </xf>
    <xf numFmtId="4" fontId="24" fillId="0" borderId="0" xfId="34" applyNumberFormat="1" applyFont="1" applyFill="1" applyBorder="1" applyAlignment="1">
      <alignment horizontal="center" vertical="center"/>
    </xf>
    <xf numFmtId="4" fontId="24" fillId="33" borderId="0" xfId="34" applyNumberFormat="1" applyFont="1" applyFill="1" applyBorder="1" applyAlignment="1">
      <alignment horizontal="center" vertical="center"/>
    </xf>
    <xf numFmtId="0" fontId="24" fillId="0" borderId="2" xfId="34" applyNumberFormat="1" applyFont="1" applyFill="1" applyBorder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4" fontId="24" fillId="33" borderId="0" xfId="0" applyNumberFormat="1" applyFont="1" applyFill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167" fontId="24" fillId="33" borderId="0" xfId="33" applyNumberFormat="1" applyFont="1" applyFill="1" applyAlignment="1">
      <alignment horizontal="center"/>
    </xf>
    <xf numFmtId="167" fontId="24" fillId="33" borderId="0" xfId="33" applyNumberFormat="1" applyFont="1" applyFill="1" applyAlignment="1">
      <alignment horizontal="right"/>
    </xf>
    <xf numFmtId="164" fontId="24" fillId="0" borderId="0" xfId="34" applyFont="1" applyFill="1" applyAlignment="1">
      <alignment horizontal="right"/>
    </xf>
    <xf numFmtId="2" fontId="24" fillId="0" borderId="0" xfId="34" applyNumberFormat="1" applyFont="1" applyFill="1" applyAlignment="1">
      <alignment horizontal="right"/>
    </xf>
    <xf numFmtId="0" fontId="23" fillId="0" borderId="2" xfId="0" applyFont="1" applyBorder="1"/>
    <xf numFmtId="3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2" fontId="24" fillId="0" borderId="2" xfId="0" applyNumberFormat="1" applyFont="1" applyBorder="1" applyAlignment="1">
      <alignment horizontal="right"/>
    </xf>
    <xf numFmtId="2" fontId="24" fillId="0" borderId="2" xfId="0" applyNumberFormat="1" applyFont="1" applyBorder="1" applyAlignment="1">
      <alignment horizontal="center"/>
    </xf>
    <xf numFmtId="4" fontId="24" fillId="0" borderId="2" xfId="0" applyNumberFormat="1" applyFont="1" applyBorder="1" applyAlignment="1">
      <alignment horizontal="center" vertical="center"/>
    </xf>
    <xf numFmtId="0" fontId="27" fillId="32" borderId="10" xfId="0" applyFont="1" applyFill="1" applyBorder="1" applyAlignment="1">
      <alignment horizontal="center" vertical="center" wrapText="1"/>
    </xf>
    <xf numFmtId="0" fontId="27" fillId="32" borderId="3" xfId="0" applyFont="1" applyFill="1" applyBorder="1" applyAlignment="1">
      <alignment horizontal="center" vertical="center" wrapText="1"/>
    </xf>
    <xf numFmtId="0" fontId="27" fillId="32" borderId="11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27" fillId="32" borderId="0" xfId="0" applyFont="1" applyFill="1" applyAlignment="1">
      <alignment horizontal="center" vertical="center" wrapText="1"/>
    </xf>
    <xf numFmtId="0" fontId="27" fillId="32" borderId="13" xfId="0" applyFont="1" applyFill="1" applyBorder="1" applyAlignment="1">
      <alignment horizontal="center" vertical="center" wrapText="1"/>
    </xf>
    <xf numFmtId="0" fontId="25" fillId="31" borderId="0" xfId="0" applyFont="1" applyFill="1" applyAlignment="1">
      <alignment horizontal="center"/>
    </xf>
    <xf numFmtId="0" fontId="26" fillId="34" borderId="10" xfId="0" applyFont="1" applyFill="1" applyBorder="1" applyAlignment="1">
      <alignment horizontal="center" vertical="center" wrapText="1"/>
    </xf>
    <xf numFmtId="0" fontId="26" fillId="34" borderId="3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34" borderId="0" xfId="43" applyFont="1" applyFill="1" applyAlignment="1">
      <alignment horizontal="center" vertical="center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00000000-0005-0000-0000-000012000000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00000000-0005-0000-0000-00001C000000}"/>
    <cellStyle name="Euro 2" xfId="30" xr:uid="{00000000-0005-0000-0000-00001D000000}"/>
    <cellStyle name="Hipervínculo" xfId="31" builtinId="8"/>
    <cellStyle name="Incorrecto" xfId="32" builtinId="27" customBuiltin="1"/>
    <cellStyle name="Millares" xfId="33" builtinId="3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rmal 3" xfId="43" xr:uid="{674C42A4-B064-4353-9D04-968834AD136F}"/>
    <cellStyle name="Notas 2" xfId="37" xr:uid="{00000000-0005-0000-0000-000025000000}"/>
    <cellStyle name="Porcentaje 2" xfId="38" xr:uid="{00000000-0005-0000-0000-000026000000}"/>
    <cellStyle name="Porcentaje 2 2" xfId="45" xr:uid="{D14C4C04-AF22-4D25-B65E-B19B91AE0366}"/>
    <cellStyle name="Porcentaje 3" xfId="39" xr:uid="{00000000-0005-0000-0000-000027000000}"/>
    <cellStyle name="Porcentaje 4" xfId="44" xr:uid="{CF6C299B-C562-4F38-84BF-B1724B9C16BA}"/>
    <cellStyle name="Salida 2" xfId="40" xr:uid="{00000000-0005-0000-0000-000029000000}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18143</xdr:rowOff>
    </xdr:from>
    <xdr:to>
      <xdr:col>11</xdr:col>
      <xdr:colOff>760286</xdr:colOff>
      <xdr:row>3</xdr:row>
      <xdr:rowOff>181031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8ADD37F-0ED7-D563-AA29-869069BA32DF}"/>
            </a:ext>
          </a:extLst>
        </xdr:cNvPr>
        <xdr:cNvGrpSpPr/>
      </xdr:nvGrpSpPr>
      <xdr:grpSpPr>
        <a:xfrm>
          <a:off x="0" y="18143"/>
          <a:ext cx="9178572" cy="1006531"/>
          <a:chOff x="0" y="18143"/>
          <a:chExt cx="9178572" cy="1006531"/>
        </a:xfrm>
      </xdr:grpSpPr>
      <xdr:pic>
        <xdr:nvPicPr>
          <xdr:cNvPr id="8" name="Imagen 12">
            <a:extLst>
              <a:ext uri="{FF2B5EF4-FFF2-40B4-BE49-F238E27FC236}">
                <a16:creationId xmlns:a16="http://schemas.microsoft.com/office/drawing/2014/main" id="{30080E15-C83E-742B-6534-C8A225AF66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0" y="974564"/>
            <a:ext cx="9178572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" name="Imagen 1">
            <a:extLst>
              <a:ext uri="{FF2B5EF4-FFF2-40B4-BE49-F238E27FC236}">
                <a16:creationId xmlns:a16="http://schemas.microsoft.com/office/drawing/2014/main" id="{A23DC10D-307D-438F-AE9A-A10E4F6C71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8143"/>
            <a:ext cx="2414225" cy="8596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89644</xdr:colOff>
      <xdr:row>2</xdr:row>
      <xdr:rowOff>345971</xdr:rowOff>
    </xdr:from>
    <xdr:to>
      <xdr:col>16</xdr:col>
      <xdr:colOff>440115</xdr:colOff>
      <xdr:row>2</xdr:row>
      <xdr:rowOff>396081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CD11CFED-4138-4BB7-4FEF-1BAE9EDD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89644" y="951089"/>
          <a:ext cx="9360000" cy="5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37353</xdr:rowOff>
    </xdr:from>
    <xdr:to>
      <xdr:col>2</xdr:col>
      <xdr:colOff>202931</xdr:colOff>
      <xdr:row>2</xdr:row>
      <xdr:rowOff>291846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522A49-0263-4509-9436-487937300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3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27611</xdr:colOff>
      <xdr:row>2</xdr:row>
      <xdr:rowOff>147964</xdr:rowOff>
    </xdr:from>
    <xdr:to>
      <xdr:col>9</xdr:col>
      <xdr:colOff>9567</xdr:colOff>
      <xdr:row>2</xdr:row>
      <xdr:rowOff>189565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id="{A234E613-67D1-4316-8DBA-CBD8EDBD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7611" y="797905"/>
          <a:ext cx="7736427" cy="4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703460</xdr:colOff>
      <xdr:row>2</xdr:row>
      <xdr:rowOff>209670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F63E79-B5CE-45CA-B907-6D154FEA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146503</xdr:rowOff>
    </xdr:from>
    <xdr:to>
      <xdr:col>9</xdr:col>
      <xdr:colOff>6528</xdr:colOff>
      <xdr:row>2</xdr:row>
      <xdr:rowOff>187911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381C516-CEC9-0720-1547-FD5C30DD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5400" y="800553"/>
          <a:ext cx="7734478" cy="41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706075</xdr:colOff>
      <xdr:row>2</xdr:row>
      <xdr:rowOff>205561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697641-1CD5-4E87-8500-DE2E55BA5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9"/>
  <sheetViews>
    <sheetView showGridLines="0" zoomScale="70" zoomScaleNormal="70" workbookViewId="0">
      <selection activeCell="A5" sqref="A5:L6"/>
    </sheetView>
  </sheetViews>
  <sheetFormatPr baseColWidth="10" defaultColWidth="11.453125" defaultRowHeight="16" x14ac:dyDescent="0.45"/>
  <cols>
    <col min="1" max="1" width="3.6328125" style="14" customWidth="1"/>
    <col min="2" max="2" width="11.453125" style="9"/>
    <col min="3" max="3" width="14" style="9" customWidth="1"/>
    <col min="4" max="16384" width="11.453125" style="9"/>
  </cols>
  <sheetData>
    <row r="1" spans="1:14" ht="22" customHeight="1" x14ac:dyDescent="0.4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4" ht="22" customHeight="1" x14ac:dyDescent="0.4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4" ht="22" customHeight="1" x14ac:dyDescent="0.4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N3" s="4"/>
    </row>
    <row r="4" spans="1:14" ht="22" customHeight="1" x14ac:dyDescent="0.4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1:14" ht="36" customHeight="1" x14ac:dyDescent="0.45">
      <c r="A5" s="159" t="s">
        <v>47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1"/>
    </row>
    <row r="6" spans="1:14" ht="31.5" customHeight="1" x14ac:dyDescent="0.45">
      <c r="A6" s="162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4"/>
    </row>
    <row r="7" spans="1:14" x14ac:dyDescent="0.45">
      <c r="A7" s="152" t="s">
        <v>64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4"/>
    </row>
    <row r="8" spans="1:14" ht="15" customHeight="1" x14ac:dyDescent="0.45">
      <c r="A8" s="155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7"/>
    </row>
    <row r="9" spans="1:14" x14ac:dyDescent="0.45">
      <c r="A9" s="155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7"/>
    </row>
    <row r="10" spans="1:14" s="10" customFormat="1" ht="31.5" customHeight="1" x14ac:dyDescent="0.25">
      <c r="A10" s="91" t="s">
        <v>59</v>
      </c>
      <c r="B10" s="97" t="str">
        <f>'1'!A6&amp;" "&amp;'1'!A7</f>
        <v>Comportamiento de los precios mayoristas de los principales alimentos en las principales ocho ciudades. Variación mensual. Mayo de 2025</v>
      </c>
      <c r="C10" s="89"/>
      <c r="D10" s="89"/>
      <c r="E10" s="89"/>
      <c r="F10" s="89"/>
      <c r="G10" s="89"/>
      <c r="H10" s="89"/>
      <c r="I10" s="89"/>
      <c r="J10" s="89"/>
      <c r="K10" s="89"/>
      <c r="L10" s="90"/>
    </row>
    <row r="11" spans="1:14" s="10" customFormat="1" ht="31.5" customHeight="1" x14ac:dyDescent="0.25">
      <c r="A11" s="93" t="s">
        <v>60</v>
      </c>
      <c r="B11" s="98" t="str">
        <f>'2'!A6&amp;" "&amp;'2'!A7</f>
        <v>Comportamiento de los precios mayoristas de los principales alimentos en las principales ocho ciudades. Variación año corrido. Mayo de 2025</v>
      </c>
      <c r="C11" s="94"/>
      <c r="D11" s="94"/>
      <c r="E11" s="94"/>
      <c r="F11" s="94"/>
      <c r="G11" s="94"/>
      <c r="H11" s="94"/>
      <c r="I11" s="94"/>
      <c r="J11" s="94"/>
      <c r="K11" s="94"/>
      <c r="L11" s="95"/>
    </row>
    <row r="12" spans="1:14" s="10" customFormat="1" ht="31.5" customHeight="1" x14ac:dyDescent="0.25">
      <c r="A12" s="92" t="s">
        <v>61</v>
      </c>
      <c r="B12" s="99" t="str">
        <f>'3'!A6&amp;" "&amp;'3'!A7</f>
        <v>Comportamiento de los precios mayoristas de los principales alimentos en las principales ocho ciudades. Variación anual. Mayo de 2025</v>
      </c>
      <c r="C12" s="87"/>
      <c r="D12" s="87"/>
      <c r="E12" s="87"/>
      <c r="F12" s="87"/>
      <c r="G12" s="87"/>
      <c r="H12" s="87"/>
      <c r="I12" s="87"/>
      <c r="J12" s="87"/>
      <c r="K12" s="87"/>
      <c r="L12" s="88"/>
    </row>
    <row r="13" spans="1:14" x14ac:dyDescent="0.4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4" ht="18.75" customHeight="1" x14ac:dyDescent="0.45">
      <c r="A14" s="13" t="s">
        <v>65</v>
      </c>
    </row>
    <row r="15" spans="1:14" s="4" customFormat="1" ht="30" customHeight="1" x14ac:dyDescent="0.45"/>
    <row r="16" spans="1:14" s="4" customFormat="1" ht="32.25" customHeight="1" x14ac:dyDescent="0.45"/>
    <row r="17" spans="1:1" s="4" customFormat="1" ht="34.5" customHeight="1" x14ac:dyDescent="0.45"/>
    <row r="18" spans="1:1" s="4" customFormat="1" x14ac:dyDescent="0.45"/>
    <row r="19" spans="1:1" x14ac:dyDescent="0.45">
      <c r="A19" s="9"/>
    </row>
  </sheetData>
  <mergeCells count="3">
    <mergeCell ref="A7:L9"/>
    <mergeCell ref="A1:L4"/>
    <mergeCell ref="A5:L6"/>
  </mergeCells>
  <phoneticPr fontId="3" type="noConversion"/>
  <hyperlinks>
    <hyperlink ref="A10" location="'Anexo 1'!A1" display="'Anexo 1'!A1" xr:uid="{00000000-0004-0000-0000-000000000000}"/>
    <hyperlink ref="B11" location="'2'!A1" display="'2'!A1" xr:uid="{549AA18A-F416-4462-A600-6B2E456340C2}"/>
    <hyperlink ref="B12" location="'3'!A1" display="'3'!A1" xr:uid="{0B4092F7-A9A7-4AEB-82ED-D56014BF70B6}"/>
    <hyperlink ref="B10" location="'1'!A1" display="'1'!A1" xr:uid="{D574E648-D3CE-4B18-B9F5-A71884B6F08B}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3"/>
  <sheetViews>
    <sheetView showGridLines="0" tabSelected="1" topLeftCell="A37" zoomScale="85" zoomScaleNormal="85" workbookViewId="0">
      <selection activeCell="A60" sqref="A60"/>
    </sheetView>
  </sheetViews>
  <sheetFormatPr baseColWidth="10" defaultColWidth="11.453125" defaultRowHeight="16" x14ac:dyDescent="0.45"/>
  <cols>
    <col min="1" max="1" width="24.453125" style="4" customWidth="1"/>
    <col min="2" max="2" width="7.1796875" style="4" customWidth="1"/>
    <col min="3" max="3" width="6.7265625" style="18" customWidth="1"/>
    <col min="4" max="4" width="7.1796875" style="4" customWidth="1"/>
    <col min="5" max="5" width="6.7265625" style="18" customWidth="1"/>
    <col min="6" max="6" width="7.1796875" style="4" customWidth="1"/>
    <col min="7" max="7" width="6.7265625" style="18" customWidth="1"/>
    <col min="8" max="8" width="7.1796875" style="4" customWidth="1"/>
    <col min="9" max="9" width="6.7265625" style="18" customWidth="1"/>
    <col min="10" max="10" width="7.1796875" style="4" customWidth="1"/>
    <col min="11" max="11" width="6.7265625" style="18" customWidth="1"/>
    <col min="12" max="12" width="7.1796875" style="4" customWidth="1"/>
    <col min="13" max="13" width="6.7265625" style="18" customWidth="1"/>
    <col min="14" max="14" width="7.1796875" style="4" customWidth="1"/>
    <col min="15" max="15" width="6.7265625" style="18" customWidth="1"/>
    <col min="16" max="16" width="7.1796875" style="4" customWidth="1"/>
    <col min="17" max="17" width="6.7265625" style="18" customWidth="1"/>
    <col min="18" max="16384" width="11.453125" style="4"/>
  </cols>
  <sheetData>
    <row r="1" spans="1:19" s="1" customFormat="1" ht="14" x14ac:dyDescent="0.4">
      <c r="C1" s="16"/>
      <c r="E1" s="16"/>
      <c r="G1" s="16"/>
      <c r="I1" s="16"/>
      <c r="K1" s="16"/>
      <c r="M1" s="16"/>
      <c r="O1" s="16"/>
      <c r="Q1" s="16"/>
    </row>
    <row r="2" spans="1:19" s="1" customFormat="1" ht="33.75" customHeight="1" x14ac:dyDescent="0.4">
      <c r="C2" s="16"/>
      <c r="E2" s="16"/>
      <c r="G2" s="16"/>
      <c r="I2" s="16"/>
      <c r="K2" s="16"/>
      <c r="M2" s="16"/>
      <c r="O2" s="16"/>
      <c r="Q2" s="16"/>
    </row>
    <row r="3" spans="1:19" s="1" customFormat="1" ht="40.5" customHeight="1" x14ac:dyDescent="0.4">
      <c r="C3" s="16"/>
      <c r="E3" s="16"/>
      <c r="G3" s="16"/>
      <c r="I3" s="16"/>
      <c r="K3" s="16"/>
      <c r="M3" s="16"/>
      <c r="O3" s="16"/>
      <c r="Q3" s="16"/>
    </row>
    <row r="4" spans="1:19" s="1" customFormat="1" ht="18.75" customHeight="1" x14ac:dyDescent="0.4">
      <c r="A4" s="167" t="s">
        <v>0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</row>
    <row r="5" spans="1:19" s="1" customFormat="1" ht="24" customHeight="1" x14ac:dyDescent="0.4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S5" s="100" t="s">
        <v>63</v>
      </c>
    </row>
    <row r="6" spans="1:19" ht="18.75" customHeight="1" x14ac:dyDescent="0.45">
      <c r="A6" s="2" t="s">
        <v>16</v>
      </c>
      <c r="B6" s="3"/>
      <c r="C6" s="17"/>
      <c r="D6" s="3"/>
      <c r="E6" s="17"/>
      <c r="F6" s="3"/>
      <c r="G6" s="17"/>
      <c r="H6" s="3"/>
      <c r="I6" s="17"/>
      <c r="J6" s="3"/>
      <c r="K6" s="17"/>
      <c r="L6" s="3"/>
      <c r="M6" s="17"/>
      <c r="N6" s="3"/>
      <c r="O6" s="17"/>
      <c r="P6" s="3"/>
      <c r="Q6" s="17"/>
    </row>
    <row r="7" spans="1:19" ht="19.5" customHeight="1" x14ac:dyDescent="0.45">
      <c r="A7" s="2" t="str">
        <f>+"Variación mensual. "&amp;Índice!A7</f>
        <v>Variación mensual. Mayo de 2025</v>
      </c>
      <c r="B7" s="3"/>
      <c r="C7" s="17"/>
      <c r="D7" s="3"/>
      <c r="E7" s="17"/>
      <c r="F7" s="3"/>
      <c r="G7" s="17"/>
      <c r="H7" s="3"/>
      <c r="I7" s="17"/>
      <c r="J7" s="3"/>
      <c r="K7" s="17"/>
      <c r="L7" s="3"/>
      <c r="M7" s="17"/>
      <c r="N7" s="3"/>
      <c r="O7" s="17"/>
      <c r="P7" s="3"/>
      <c r="Q7" s="17"/>
    </row>
    <row r="8" spans="1:19" s="1" customFormat="1" ht="14" x14ac:dyDescent="0.4">
      <c r="C8" s="16"/>
      <c r="E8" s="16"/>
      <c r="G8" s="16"/>
      <c r="I8" s="16"/>
      <c r="K8" s="16"/>
      <c r="M8" s="16"/>
      <c r="O8" s="16"/>
      <c r="Q8" s="16"/>
    </row>
    <row r="9" spans="1:19" x14ac:dyDescent="0.45">
      <c r="A9" s="170" t="s">
        <v>1</v>
      </c>
      <c r="B9" s="169" t="s">
        <v>2</v>
      </c>
      <c r="C9" s="169"/>
      <c r="D9" s="169" t="s">
        <v>3</v>
      </c>
      <c r="E9" s="169"/>
      <c r="F9" s="169" t="s">
        <v>4</v>
      </c>
      <c r="G9" s="169"/>
      <c r="H9" s="168" t="s">
        <v>5</v>
      </c>
      <c r="I9" s="168"/>
      <c r="J9" s="169" t="s">
        <v>6</v>
      </c>
      <c r="K9" s="169"/>
      <c r="L9" s="169" t="s">
        <v>7</v>
      </c>
      <c r="M9" s="169"/>
      <c r="N9" s="169" t="s">
        <v>8</v>
      </c>
      <c r="O9" s="169"/>
      <c r="P9" s="169" t="s">
        <v>9</v>
      </c>
      <c r="Q9" s="169"/>
    </row>
    <row r="10" spans="1:19" x14ac:dyDescent="0.45">
      <c r="A10" s="171"/>
      <c r="B10" s="5" t="s">
        <v>10</v>
      </c>
      <c r="C10" s="19" t="s">
        <v>11</v>
      </c>
      <c r="D10" s="5" t="s">
        <v>10</v>
      </c>
      <c r="E10" s="19" t="s">
        <v>11</v>
      </c>
      <c r="F10" s="5" t="s">
        <v>10</v>
      </c>
      <c r="G10" s="19" t="s">
        <v>11</v>
      </c>
      <c r="H10" s="5" t="s">
        <v>10</v>
      </c>
      <c r="I10" s="19" t="s">
        <v>11</v>
      </c>
      <c r="J10" s="5" t="s">
        <v>10</v>
      </c>
      <c r="K10" s="19" t="s">
        <v>11</v>
      </c>
      <c r="L10" s="5" t="s">
        <v>10</v>
      </c>
      <c r="M10" s="19" t="s">
        <v>11</v>
      </c>
      <c r="N10" s="5" t="s">
        <v>10</v>
      </c>
      <c r="O10" s="19" t="s">
        <v>11</v>
      </c>
      <c r="P10" s="5" t="s">
        <v>10</v>
      </c>
      <c r="Q10" s="19" t="s">
        <v>11</v>
      </c>
    </row>
    <row r="11" spans="1:19" s="72" customFormat="1" ht="11.5" customHeight="1" x14ac:dyDescent="0.4">
      <c r="A11" s="78" t="s">
        <v>17</v>
      </c>
      <c r="B11" s="79"/>
      <c r="C11" s="80"/>
      <c r="D11" s="79"/>
      <c r="E11" s="80"/>
      <c r="F11" s="79"/>
      <c r="G11" s="80"/>
      <c r="H11" s="79"/>
      <c r="I11" s="80"/>
      <c r="J11" s="79"/>
      <c r="K11" s="80"/>
      <c r="L11" s="79"/>
      <c r="M11" s="80"/>
      <c r="N11" s="79"/>
      <c r="O11" s="80"/>
      <c r="P11" s="79"/>
      <c r="Q11" s="80"/>
    </row>
    <row r="12" spans="1:19" s="72" customFormat="1" ht="12" customHeight="1" x14ac:dyDescent="0.4">
      <c r="A12" s="20" t="s">
        <v>18</v>
      </c>
      <c r="B12" s="21">
        <v>857</v>
      </c>
      <c r="C12" s="116">
        <v>19.86</v>
      </c>
      <c r="D12" s="21">
        <v>2090</v>
      </c>
      <c r="E12" s="61">
        <v>23.09</v>
      </c>
      <c r="F12" s="21">
        <v>1226</v>
      </c>
      <c r="G12" s="61">
        <v>1.41</v>
      </c>
      <c r="H12" s="21">
        <v>1053</v>
      </c>
      <c r="I12" s="116">
        <v>-7.47</v>
      </c>
      <c r="J12" s="21">
        <v>1308</v>
      </c>
      <c r="K12" s="61">
        <v>2.59</v>
      </c>
      <c r="L12" s="21">
        <v>1642</v>
      </c>
      <c r="M12" s="61">
        <v>8.31</v>
      </c>
      <c r="N12" s="21">
        <v>952</v>
      </c>
      <c r="O12" s="61">
        <v>6.01</v>
      </c>
      <c r="P12" s="21">
        <v>1430</v>
      </c>
      <c r="Q12" s="61">
        <v>3.77</v>
      </c>
    </row>
    <row r="13" spans="1:19" s="72" customFormat="1" ht="12" customHeight="1" x14ac:dyDescent="0.4">
      <c r="A13" s="22" t="s">
        <v>19</v>
      </c>
      <c r="B13" s="23">
        <v>9462</v>
      </c>
      <c r="C13" s="63">
        <v>-5.41</v>
      </c>
      <c r="D13" s="23">
        <v>8453</v>
      </c>
      <c r="E13" s="63">
        <v>10.31</v>
      </c>
      <c r="F13" s="23">
        <v>8432</v>
      </c>
      <c r="G13" s="63">
        <v>13.36</v>
      </c>
      <c r="H13" s="119" t="s">
        <v>66</v>
      </c>
      <c r="I13" s="134" t="s">
        <v>67</v>
      </c>
      <c r="J13" s="23">
        <v>7771</v>
      </c>
      <c r="K13" s="63">
        <v>8.43</v>
      </c>
      <c r="L13" s="23">
        <v>9419</v>
      </c>
      <c r="M13" s="63">
        <v>-6.2</v>
      </c>
      <c r="N13" s="23">
        <v>6717</v>
      </c>
      <c r="O13" s="63">
        <v>-1.65</v>
      </c>
      <c r="P13" s="23">
        <v>7720</v>
      </c>
      <c r="Q13" s="63">
        <v>4.99</v>
      </c>
    </row>
    <row r="14" spans="1:19" s="72" customFormat="1" ht="12" customHeight="1" x14ac:dyDescent="0.4">
      <c r="A14" s="20" t="s">
        <v>20</v>
      </c>
      <c r="B14" s="21">
        <v>2509</v>
      </c>
      <c r="C14" s="61">
        <v>4.0599999999999996</v>
      </c>
      <c r="D14" s="21">
        <v>2000</v>
      </c>
      <c r="E14" s="61">
        <v>4.82</v>
      </c>
      <c r="F14" s="21">
        <v>2131</v>
      </c>
      <c r="G14" s="61">
        <v>7.3</v>
      </c>
      <c r="H14" s="21">
        <v>2471</v>
      </c>
      <c r="I14" s="61">
        <v>5.33</v>
      </c>
      <c r="J14" s="21">
        <v>2747</v>
      </c>
      <c r="K14" s="61">
        <v>21.49</v>
      </c>
      <c r="L14" s="21">
        <v>2155</v>
      </c>
      <c r="M14" s="61">
        <v>3.51</v>
      </c>
      <c r="N14" s="21">
        <v>2309</v>
      </c>
      <c r="O14" s="61">
        <v>3.08</v>
      </c>
      <c r="P14" s="21">
        <v>2270</v>
      </c>
      <c r="Q14" s="61">
        <v>6.42</v>
      </c>
    </row>
    <row r="15" spans="1:19" s="72" customFormat="1" ht="12" customHeight="1" x14ac:dyDescent="0.4">
      <c r="A15" s="22" t="s">
        <v>21</v>
      </c>
      <c r="B15" s="23">
        <v>2434</v>
      </c>
      <c r="C15" s="63">
        <v>-8.08</v>
      </c>
      <c r="D15" s="23">
        <v>2775</v>
      </c>
      <c r="E15" s="63">
        <v>-2.2200000000000002</v>
      </c>
      <c r="F15" s="23">
        <v>1922</v>
      </c>
      <c r="G15" s="63">
        <v>-4.57</v>
      </c>
      <c r="H15" s="23">
        <v>2774</v>
      </c>
      <c r="I15" s="117">
        <v>-8.0500000000000007</v>
      </c>
      <c r="J15" s="23">
        <v>2899</v>
      </c>
      <c r="K15" s="63">
        <v>6.93</v>
      </c>
      <c r="L15" s="23">
        <v>1689</v>
      </c>
      <c r="M15" s="63">
        <v>-11.39</v>
      </c>
      <c r="N15" s="23">
        <v>3157</v>
      </c>
      <c r="O15" s="63">
        <v>19.489999999999998</v>
      </c>
      <c r="P15" s="23">
        <v>1857</v>
      </c>
      <c r="Q15" s="63">
        <v>4.4400000000000004</v>
      </c>
    </row>
    <row r="16" spans="1:19" s="72" customFormat="1" ht="12" customHeight="1" x14ac:dyDescent="0.4">
      <c r="A16" s="20" t="s">
        <v>22</v>
      </c>
      <c r="B16" s="118" t="s">
        <v>66</v>
      </c>
      <c r="C16" s="135" t="s">
        <v>67</v>
      </c>
      <c r="D16" s="21">
        <v>1917</v>
      </c>
      <c r="E16" s="61">
        <v>-27.96</v>
      </c>
      <c r="F16" s="21">
        <v>1295</v>
      </c>
      <c r="G16" s="61">
        <v>-17.309999999999999</v>
      </c>
      <c r="H16" s="21">
        <v>1531</v>
      </c>
      <c r="I16" s="61">
        <v>2.89</v>
      </c>
      <c r="J16" s="21">
        <v>880</v>
      </c>
      <c r="K16" s="61">
        <v>-43.48</v>
      </c>
      <c r="L16" s="21">
        <v>1651</v>
      </c>
      <c r="M16" s="61">
        <v>-17.86</v>
      </c>
      <c r="N16" s="21">
        <v>1706</v>
      </c>
      <c r="O16" s="61">
        <v>-16.86</v>
      </c>
      <c r="P16" s="118" t="s">
        <v>66</v>
      </c>
      <c r="Q16" s="135" t="s">
        <v>67</v>
      </c>
    </row>
    <row r="17" spans="1:17" s="72" customFormat="1" ht="12" customHeight="1" x14ac:dyDescent="0.4">
      <c r="A17" s="22" t="s">
        <v>58</v>
      </c>
      <c r="B17" s="23">
        <v>7664</v>
      </c>
      <c r="C17" s="30">
        <v>-5.13</v>
      </c>
      <c r="D17" s="23">
        <v>4918</v>
      </c>
      <c r="E17" s="63">
        <v>-20.47</v>
      </c>
      <c r="F17" s="23">
        <v>3697</v>
      </c>
      <c r="G17" s="63">
        <v>-33.76</v>
      </c>
      <c r="H17" s="119" t="s">
        <v>66</v>
      </c>
      <c r="I17" s="136" t="s">
        <v>67</v>
      </c>
      <c r="J17" s="23">
        <v>5031</v>
      </c>
      <c r="K17" s="63">
        <v>-6.64</v>
      </c>
      <c r="L17" s="23">
        <v>5270</v>
      </c>
      <c r="M17" s="63">
        <v>-25.93</v>
      </c>
      <c r="N17" s="23">
        <v>3746</v>
      </c>
      <c r="O17" s="63">
        <v>-20.65</v>
      </c>
      <c r="P17" s="23">
        <v>4678</v>
      </c>
      <c r="Q17" s="30">
        <v>-28.22</v>
      </c>
    </row>
    <row r="18" spans="1:17" s="72" customFormat="1" ht="12" customHeight="1" x14ac:dyDescent="0.4">
      <c r="A18" s="20" t="s">
        <v>23</v>
      </c>
      <c r="B18" s="21">
        <v>3147</v>
      </c>
      <c r="C18" s="61">
        <v>47.33</v>
      </c>
      <c r="D18" s="21">
        <v>3713</v>
      </c>
      <c r="E18" s="61">
        <v>19.850000000000001</v>
      </c>
      <c r="F18" s="21">
        <v>2112</v>
      </c>
      <c r="G18" s="61">
        <v>90.44</v>
      </c>
      <c r="H18" s="21">
        <v>3300</v>
      </c>
      <c r="I18" s="61">
        <v>28.55</v>
      </c>
      <c r="J18" s="21">
        <v>4875</v>
      </c>
      <c r="K18" s="61">
        <v>46</v>
      </c>
      <c r="L18" s="21">
        <v>3157</v>
      </c>
      <c r="M18" s="61">
        <v>60.74</v>
      </c>
      <c r="N18" s="21">
        <v>2772</v>
      </c>
      <c r="O18" s="61">
        <v>78.260000000000005</v>
      </c>
      <c r="P18" s="21">
        <v>4353</v>
      </c>
      <c r="Q18" s="61">
        <v>60.04</v>
      </c>
    </row>
    <row r="19" spans="1:17" s="72" customFormat="1" ht="12" customHeight="1" x14ac:dyDescent="0.4">
      <c r="A19" s="22" t="s">
        <v>24</v>
      </c>
      <c r="B19" s="23">
        <v>3579</v>
      </c>
      <c r="C19" s="63">
        <v>-5.82</v>
      </c>
      <c r="D19" s="23">
        <v>2946</v>
      </c>
      <c r="E19" s="63">
        <v>10.17</v>
      </c>
      <c r="F19" s="23">
        <v>1898</v>
      </c>
      <c r="G19" s="63">
        <v>5.04</v>
      </c>
      <c r="H19" s="23">
        <v>2901</v>
      </c>
      <c r="I19" s="63">
        <v>-10.07</v>
      </c>
      <c r="J19" s="23">
        <v>1893</v>
      </c>
      <c r="K19" s="63">
        <v>-2.92</v>
      </c>
      <c r="L19" s="23">
        <v>1740</v>
      </c>
      <c r="M19" s="63">
        <v>2.9</v>
      </c>
      <c r="N19" s="23">
        <v>1543</v>
      </c>
      <c r="O19" s="63">
        <v>17.25</v>
      </c>
      <c r="P19" s="23">
        <v>2917</v>
      </c>
      <c r="Q19" s="63">
        <v>1.28</v>
      </c>
    </row>
    <row r="20" spans="1:17" s="72" customFormat="1" ht="12" customHeight="1" x14ac:dyDescent="0.4">
      <c r="A20" s="20" t="s">
        <v>25</v>
      </c>
      <c r="B20" s="21">
        <v>1725</v>
      </c>
      <c r="C20" s="61">
        <v>31.38</v>
      </c>
      <c r="D20" s="21">
        <v>2885</v>
      </c>
      <c r="E20" s="61">
        <v>37.909999999999997</v>
      </c>
      <c r="F20" s="21">
        <v>1188</v>
      </c>
      <c r="G20" s="61">
        <v>42.96</v>
      </c>
      <c r="H20" s="21">
        <v>1946</v>
      </c>
      <c r="I20" s="61">
        <v>27.94</v>
      </c>
      <c r="J20" s="21">
        <v>1666</v>
      </c>
      <c r="K20" s="61">
        <v>73.180000000000007</v>
      </c>
      <c r="L20" s="21">
        <v>1842</v>
      </c>
      <c r="M20" s="61">
        <v>53.5</v>
      </c>
      <c r="N20" s="21">
        <v>1736</v>
      </c>
      <c r="O20" s="61">
        <v>52.28</v>
      </c>
      <c r="P20" s="21">
        <v>2237</v>
      </c>
      <c r="Q20" s="61">
        <v>72.61</v>
      </c>
    </row>
    <row r="21" spans="1:17" s="72" customFormat="1" ht="12" customHeight="1" x14ac:dyDescent="0.4">
      <c r="A21" s="22" t="s">
        <v>26</v>
      </c>
      <c r="B21" s="23">
        <v>2380</v>
      </c>
      <c r="C21" s="63">
        <v>-11.82</v>
      </c>
      <c r="D21" s="23">
        <v>3760</v>
      </c>
      <c r="E21" s="63">
        <v>-14.17</v>
      </c>
      <c r="F21" s="23">
        <v>2345</v>
      </c>
      <c r="G21" s="63">
        <v>-22.56</v>
      </c>
      <c r="H21" s="23">
        <v>3574</v>
      </c>
      <c r="I21" s="63">
        <v>-8.99</v>
      </c>
      <c r="J21" s="23">
        <v>2444</v>
      </c>
      <c r="K21" s="63">
        <v>-11.16</v>
      </c>
      <c r="L21" s="23">
        <v>2481</v>
      </c>
      <c r="M21" s="63">
        <v>-10.82</v>
      </c>
      <c r="N21" s="23">
        <v>2101</v>
      </c>
      <c r="O21" s="63">
        <v>-10.71</v>
      </c>
      <c r="P21" s="23">
        <v>3285</v>
      </c>
      <c r="Q21" s="63">
        <v>-5.03</v>
      </c>
    </row>
    <row r="22" spans="1:17" s="72" customFormat="1" ht="12" customHeight="1" x14ac:dyDescent="0.4">
      <c r="A22" s="20" t="s">
        <v>27</v>
      </c>
      <c r="B22" s="21">
        <v>1965</v>
      </c>
      <c r="C22" s="61">
        <v>-2.63</v>
      </c>
      <c r="D22" s="21">
        <v>1491</v>
      </c>
      <c r="E22" s="61">
        <v>3.9</v>
      </c>
      <c r="F22" s="21">
        <v>1814</v>
      </c>
      <c r="G22" s="61">
        <v>-0.27</v>
      </c>
      <c r="H22" s="21">
        <v>1955</v>
      </c>
      <c r="I22" s="61">
        <v>7.95</v>
      </c>
      <c r="J22" s="21">
        <v>1945</v>
      </c>
      <c r="K22" s="61">
        <v>8.1199999999999992</v>
      </c>
      <c r="L22" s="21">
        <v>1765</v>
      </c>
      <c r="M22" s="61">
        <v>1.2</v>
      </c>
      <c r="N22" s="21">
        <v>715</v>
      </c>
      <c r="O22" s="61">
        <v>-47.96</v>
      </c>
      <c r="P22" s="21">
        <v>2150</v>
      </c>
      <c r="Q22" s="61">
        <v>7.61</v>
      </c>
    </row>
    <row r="23" spans="1:17" s="72" customFormat="1" ht="12" customHeight="1" x14ac:dyDescent="0.4">
      <c r="A23" s="22" t="s">
        <v>28</v>
      </c>
      <c r="B23" s="23">
        <v>4829</v>
      </c>
      <c r="C23" s="63">
        <v>28.16</v>
      </c>
      <c r="D23" s="23">
        <v>4966</v>
      </c>
      <c r="E23" s="63">
        <v>15.43</v>
      </c>
      <c r="F23" s="23">
        <v>4364</v>
      </c>
      <c r="G23" s="63">
        <v>21.46</v>
      </c>
      <c r="H23" s="23">
        <v>5150</v>
      </c>
      <c r="I23" s="63">
        <v>26.04</v>
      </c>
      <c r="J23" s="23">
        <v>5442</v>
      </c>
      <c r="K23" s="63">
        <v>4.6900000000000004</v>
      </c>
      <c r="L23" s="23">
        <v>4559</v>
      </c>
      <c r="M23" s="63">
        <v>29.63</v>
      </c>
      <c r="N23" s="23">
        <v>4680</v>
      </c>
      <c r="O23" s="63">
        <v>3.7</v>
      </c>
      <c r="P23" s="23">
        <v>5433</v>
      </c>
      <c r="Q23" s="63">
        <v>14.07</v>
      </c>
    </row>
    <row r="24" spans="1:17" s="72" customFormat="1" ht="12" customHeight="1" x14ac:dyDescent="0.4">
      <c r="A24" s="131" t="s">
        <v>29</v>
      </c>
      <c r="B24" s="132">
        <v>1721</v>
      </c>
      <c r="C24" s="133">
        <v>0.12</v>
      </c>
      <c r="D24" s="132">
        <v>2054</v>
      </c>
      <c r="E24" s="133">
        <v>4.74</v>
      </c>
      <c r="F24" s="132">
        <v>1517</v>
      </c>
      <c r="G24" s="133">
        <v>12.87</v>
      </c>
      <c r="H24" s="132">
        <v>1908</v>
      </c>
      <c r="I24" s="133">
        <v>5.71</v>
      </c>
      <c r="J24" s="132">
        <v>2215</v>
      </c>
      <c r="K24" s="133">
        <v>16.7</v>
      </c>
      <c r="L24" s="132">
        <v>1358</v>
      </c>
      <c r="M24" s="133">
        <v>-4.3</v>
      </c>
      <c r="N24" s="132">
        <v>944</v>
      </c>
      <c r="O24" s="133">
        <v>-7.54</v>
      </c>
      <c r="P24" s="132">
        <v>2189</v>
      </c>
      <c r="Q24" s="133">
        <v>14.25</v>
      </c>
    </row>
    <row r="25" spans="1:17" s="85" customFormat="1" ht="11.5" x14ac:dyDescent="0.3">
      <c r="A25" s="78" t="s">
        <v>30</v>
      </c>
      <c r="B25" s="79"/>
      <c r="C25" s="80"/>
      <c r="D25" s="79"/>
      <c r="E25" s="80"/>
      <c r="F25" s="79"/>
      <c r="G25" s="80"/>
      <c r="H25" s="79"/>
      <c r="I25" s="80"/>
      <c r="J25" s="79"/>
      <c r="K25" s="80"/>
      <c r="L25" s="79"/>
      <c r="M25" s="80"/>
      <c r="N25" s="79"/>
      <c r="O25" s="80"/>
      <c r="P25" s="79"/>
      <c r="Q25" s="80"/>
    </row>
    <row r="26" spans="1:17" s="72" customFormat="1" ht="12" customHeight="1" x14ac:dyDescent="0.4">
      <c r="A26" s="22" t="s">
        <v>48</v>
      </c>
      <c r="B26" s="121" t="s">
        <v>66</v>
      </c>
      <c r="C26" s="134" t="s">
        <v>67</v>
      </c>
      <c r="D26" s="23">
        <v>9634</v>
      </c>
      <c r="E26" s="63">
        <v>1.03</v>
      </c>
      <c r="F26" s="23">
        <v>8652</v>
      </c>
      <c r="G26" s="117">
        <v>-10.09</v>
      </c>
      <c r="H26" s="23">
        <v>11250</v>
      </c>
      <c r="I26" s="30">
        <v>0.05</v>
      </c>
      <c r="J26" s="23">
        <v>9521</v>
      </c>
      <c r="K26" s="63">
        <v>0.31</v>
      </c>
      <c r="L26" s="23">
        <v>10741</v>
      </c>
      <c r="M26" s="117">
        <v>11.59</v>
      </c>
      <c r="N26" s="23">
        <v>8782</v>
      </c>
      <c r="O26" s="63">
        <v>-4.55</v>
      </c>
      <c r="P26" s="23">
        <v>10537</v>
      </c>
      <c r="Q26" s="63">
        <v>2.8</v>
      </c>
    </row>
    <row r="27" spans="1:17" s="72" customFormat="1" ht="12" customHeight="1" x14ac:dyDescent="0.4">
      <c r="A27" s="20" t="s">
        <v>31</v>
      </c>
      <c r="B27" s="21">
        <v>1348</v>
      </c>
      <c r="C27" s="61">
        <v>65.400000000000006</v>
      </c>
      <c r="D27" s="21">
        <v>2826</v>
      </c>
      <c r="E27" s="61">
        <v>-3.84</v>
      </c>
      <c r="F27" s="21">
        <v>3177</v>
      </c>
      <c r="G27" s="61">
        <v>3.52</v>
      </c>
      <c r="H27" s="118" t="s">
        <v>66</v>
      </c>
      <c r="I27" s="135" t="s">
        <v>67</v>
      </c>
      <c r="J27" s="21">
        <v>2614</v>
      </c>
      <c r="K27" s="61">
        <v>-8.67</v>
      </c>
      <c r="L27" s="21">
        <v>3181</v>
      </c>
      <c r="M27" s="61">
        <v>-10.6</v>
      </c>
      <c r="N27" s="21">
        <v>2006</v>
      </c>
      <c r="O27" s="61">
        <v>-4.2</v>
      </c>
      <c r="P27" s="21">
        <v>2128</v>
      </c>
      <c r="Q27" s="61">
        <v>1.87</v>
      </c>
    </row>
    <row r="28" spans="1:17" s="72" customFormat="1" ht="12" customHeight="1" x14ac:dyDescent="0.4">
      <c r="A28" s="22" t="s">
        <v>32</v>
      </c>
      <c r="B28" s="23">
        <v>7595</v>
      </c>
      <c r="C28" s="63">
        <v>-3.56</v>
      </c>
      <c r="D28" s="23">
        <v>7948</v>
      </c>
      <c r="E28" s="63">
        <v>-1.06</v>
      </c>
      <c r="F28" s="119" t="s">
        <v>66</v>
      </c>
      <c r="G28" s="134" t="s">
        <v>67</v>
      </c>
      <c r="H28" s="23">
        <v>7552</v>
      </c>
      <c r="I28" s="63">
        <v>-1.96</v>
      </c>
      <c r="J28" s="23">
        <v>5379</v>
      </c>
      <c r="K28" s="63">
        <v>0.37</v>
      </c>
      <c r="L28" s="119" t="s">
        <v>66</v>
      </c>
      <c r="M28" s="134" t="s">
        <v>67</v>
      </c>
      <c r="N28" s="23">
        <v>11564</v>
      </c>
      <c r="O28" s="63">
        <v>4.51</v>
      </c>
      <c r="P28" s="23">
        <v>6146</v>
      </c>
      <c r="Q28" s="63">
        <v>3.31</v>
      </c>
    </row>
    <row r="29" spans="1:17" s="72" customFormat="1" ht="12" customHeight="1" x14ac:dyDescent="0.4">
      <c r="A29" s="20" t="s">
        <v>33</v>
      </c>
      <c r="B29" s="118" t="s">
        <v>66</v>
      </c>
      <c r="C29" s="135" t="s">
        <v>67</v>
      </c>
      <c r="D29" s="21">
        <v>8344</v>
      </c>
      <c r="E29" s="61">
        <v>8.8699999999999992</v>
      </c>
      <c r="F29" s="21">
        <v>9395</v>
      </c>
      <c r="G29" s="61">
        <v>18.37</v>
      </c>
      <c r="H29" s="118" t="s">
        <v>66</v>
      </c>
      <c r="I29" s="135" t="s">
        <v>67</v>
      </c>
      <c r="J29" s="21">
        <v>7401</v>
      </c>
      <c r="K29" s="116">
        <v>-1.87</v>
      </c>
      <c r="L29" s="21">
        <v>8922</v>
      </c>
      <c r="M29" s="61">
        <v>3.46</v>
      </c>
      <c r="N29" s="21">
        <v>7156</v>
      </c>
      <c r="O29" s="61">
        <v>13.5</v>
      </c>
      <c r="P29" s="21">
        <v>8481</v>
      </c>
      <c r="Q29" s="61">
        <v>8.27</v>
      </c>
    </row>
    <row r="30" spans="1:17" s="72" customFormat="1" ht="12" customHeight="1" x14ac:dyDescent="0.4">
      <c r="A30" s="22" t="s">
        <v>34</v>
      </c>
      <c r="B30" s="23">
        <v>3618</v>
      </c>
      <c r="C30" s="63">
        <v>3.46</v>
      </c>
      <c r="D30" s="23">
        <v>3962</v>
      </c>
      <c r="E30" s="63">
        <v>11.64</v>
      </c>
      <c r="F30" s="23">
        <v>1073</v>
      </c>
      <c r="G30" s="63">
        <v>-42.68</v>
      </c>
      <c r="H30" s="23">
        <v>3059</v>
      </c>
      <c r="I30" s="63">
        <v>-6.54</v>
      </c>
      <c r="J30" s="23">
        <v>2256</v>
      </c>
      <c r="K30" s="63">
        <v>3.44</v>
      </c>
      <c r="L30" s="23">
        <v>2408</v>
      </c>
      <c r="M30" s="63">
        <v>-28.16</v>
      </c>
      <c r="N30" s="23">
        <v>1981</v>
      </c>
      <c r="O30" s="63">
        <v>-8.7100000000000009</v>
      </c>
      <c r="P30" s="23">
        <v>2333</v>
      </c>
      <c r="Q30" s="63">
        <v>-6.68</v>
      </c>
    </row>
    <row r="31" spans="1:17" s="72" customFormat="1" ht="12" customHeight="1" x14ac:dyDescent="0.4">
      <c r="A31" s="20" t="s">
        <v>55</v>
      </c>
      <c r="B31" s="21">
        <v>1810</v>
      </c>
      <c r="C31" s="61">
        <v>-46.75</v>
      </c>
      <c r="D31" s="21">
        <v>1697</v>
      </c>
      <c r="E31" s="61">
        <v>-25.5</v>
      </c>
      <c r="F31" s="21">
        <v>1013</v>
      </c>
      <c r="G31" s="137" t="s">
        <v>67</v>
      </c>
      <c r="H31" s="21">
        <v>2743</v>
      </c>
      <c r="I31" s="61">
        <v>-35.29</v>
      </c>
      <c r="J31" s="21">
        <v>1881</v>
      </c>
      <c r="K31" s="61">
        <v>-24.31</v>
      </c>
      <c r="L31" s="21">
        <v>2197</v>
      </c>
      <c r="M31" s="61">
        <v>-11.94</v>
      </c>
      <c r="N31" s="21">
        <v>1988</v>
      </c>
      <c r="O31" s="61">
        <v>-31.94</v>
      </c>
      <c r="P31" s="21">
        <v>2156</v>
      </c>
      <c r="Q31" s="61">
        <v>-0.51</v>
      </c>
    </row>
    <row r="32" spans="1:17" s="72" customFormat="1" ht="12" customHeight="1" x14ac:dyDescent="0.4">
      <c r="A32" s="22" t="s">
        <v>35</v>
      </c>
      <c r="B32" s="23">
        <v>5769</v>
      </c>
      <c r="C32" s="63">
        <v>-3.98</v>
      </c>
      <c r="D32" s="23">
        <v>4001</v>
      </c>
      <c r="E32" s="63">
        <v>-8.51</v>
      </c>
      <c r="F32" s="23">
        <v>4382</v>
      </c>
      <c r="G32" s="63">
        <v>-6.75</v>
      </c>
      <c r="H32" s="23">
        <v>5429</v>
      </c>
      <c r="I32" s="63">
        <v>-6.78</v>
      </c>
      <c r="J32" s="23">
        <v>3807</v>
      </c>
      <c r="K32" s="63">
        <v>-14.98</v>
      </c>
      <c r="L32" s="23">
        <v>5895</v>
      </c>
      <c r="M32" s="63">
        <v>2.86</v>
      </c>
      <c r="N32" s="23">
        <v>3909</v>
      </c>
      <c r="O32" s="63">
        <v>-5.76</v>
      </c>
      <c r="P32" s="23">
        <v>4365</v>
      </c>
      <c r="Q32" s="63">
        <v>-10.17</v>
      </c>
    </row>
    <row r="33" spans="1:17" s="72" customFormat="1" ht="12" customHeight="1" x14ac:dyDescent="0.4">
      <c r="A33" s="20" t="s">
        <v>36</v>
      </c>
      <c r="B33" s="21">
        <v>4699</v>
      </c>
      <c r="C33" s="61">
        <v>-29.29</v>
      </c>
      <c r="D33" s="21">
        <v>5882</v>
      </c>
      <c r="E33" s="61">
        <v>-28.06</v>
      </c>
      <c r="F33" s="21">
        <v>3582</v>
      </c>
      <c r="G33" s="61">
        <v>-33.01</v>
      </c>
      <c r="H33" s="21">
        <v>5189</v>
      </c>
      <c r="I33" s="120">
        <v>-21.27</v>
      </c>
      <c r="J33" s="21">
        <v>4461</v>
      </c>
      <c r="K33" s="61">
        <v>7.52</v>
      </c>
      <c r="L33" s="21">
        <v>4938</v>
      </c>
      <c r="M33" s="61">
        <v>-6.34</v>
      </c>
      <c r="N33" s="21">
        <v>6890</v>
      </c>
      <c r="O33" s="61">
        <v>10.51</v>
      </c>
      <c r="P33" s="21">
        <v>3219</v>
      </c>
      <c r="Q33" s="116">
        <v>3.91</v>
      </c>
    </row>
    <row r="34" spans="1:17" s="72" customFormat="1" ht="12" customHeight="1" x14ac:dyDescent="0.4">
      <c r="A34" s="22" t="s">
        <v>37</v>
      </c>
      <c r="B34" s="23">
        <v>2853</v>
      </c>
      <c r="C34" s="63">
        <v>-11.48</v>
      </c>
      <c r="D34" s="23">
        <v>4063</v>
      </c>
      <c r="E34" s="30">
        <v>-2.87</v>
      </c>
      <c r="F34" s="23">
        <v>2388</v>
      </c>
      <c r="G34" s="63">
        <v>-7.12</v>
      </c>
      <c r="H34" s="23">
        <v>2042</v>
      </c>
      <c r="I34" s="136" t="s">
        <v>67</v>
      </c>
      <c r="J34" s="23">
        <v>3506</v>
      </c>
      <c r="K34" s="63">
        <v>14.65</v>
      </c>
      <c r="L34" s="23">
        <v>2358</v>
      </c>
      <c r="M34" s="63">
        <v>-31.61</v>
      </c>
      <c r="N34" s="23">
        <v>2788</v>
      </c>
      <c r="O34" s="63">
        <v>6.01</v>
      </c>
      <c r="P34" s="23">
        <v>3867</v>
      </c>
      <c r="Q34" s="63">
        <v>-8.73</v>
      </c>
    </row>
    <row r="35" spans="1:17" s="72" customFormat="1" ht="12" customHeight="1" x14ac:dyDescent="0.4">
      <c r="A35" s="20" t="s">
        <v>51</v>
      </c>
      <c r="B35" s="122" t="s">
        <v>66</v>
      </c>
      <c r="C35" s="135" t="s">
        <v>67</v>
      </c>
      <c r="D35" s="21">
        <v>9131</v>
      </c>
      <c r="E35" s="61">
        <v>-6.39</v>
      </c>
      <c r="F35" s="21">
        <v>8790</v>
      </c>
      <c r="G35" s="61">
        <v>-4.5599999999999996</v>
      </c>
      <c r="H35" s="21">
        <v>9035</v>
      </c>
      <c r="I35" s="116">
        <v>-2.37</v>
      </c>
      <c r="J35" s="21">
        <v>8672</v>
      </c>
      <c r="K35" s="61">
        <v>-4.42</v>
      </c>
      <c r="L35" s="21">
        <v>9557</v>
      </c>
      <c r="M35" s="61">
        <v>-1.29</v>
      </c>
      <c r="N35" s="21">
        <v>8904</v>
      </c>
      <c r="O35" s="61">
        <v>-4.6100000000000003</v>
      </c>
      <c r="P35" s="21">
        <v>9279</v>
      </c>
      <c r="Q35" s="61">
        <v>-1.9</v>
      </c>
    </row>
    <row r="36" spans="1:17" s="72" customFormat="1" ht="12" customHeight="1" x14ac:dyDescent="0.4">
      <c r="A36" s="22" t="s">
        <v>38</v>
      </c>
      <c r="B36" s="23">
        <v>3831</v>
      </c>
      <c r="C36" s="134">
        <v>-10.45</v>
      </c>
      <c r="D36" s="23">
        <v>3376</v>
      </c>
      <c r="E36" s="63">
        <v>-18.670000000000002</v>
      </c>
      <c r="F36" s="23">
        <v>3217</v>
      </c>
      <c r="G36" s="63">
        <v>-8.92</v>
      </c>
      <c r="H36" s="119" t="s">
        <v>66</v>
      </c>
      <c r="I36" s="134" t="s">
        <v>67</v>
      </c>
      <c r="J36" s="23">
        <v>2905</v>
      </c>
      <c r="K36" s="63">
        <v>-21.91</v>
      </c>
      <c r="L36" s="23">
        <v>4610</v>
      </c>
      <c r="M36" s="63">
        <v>-0.82</v>
      </c>
      <c r="N36" s="23">
        <v>2818</v>
      </c>
      <c r="O36" s="63">
        <v>-3.56</v>
      </c>
      <c r="P36" s="23">
        <v>3004</v>
      </c>
      <c r="Q36" s="63">
        <v>-27.91</v>
      </c>
    </row>
    <row r="37" spans="1:17" s="72" customFormat="1" ht="12" customHeight="1" x14ac:dyDescent="0.4">
      <c r="A37" s="20" t="s">
        <v>39</v>
      </c>
      <c r="B37" s="21">
        <v>6473</v>
      </c>
      <c r="C37" s="61">
        <v>16.690000000000001</v>
      </c>
      <c r="D37" s="21">
        <v>5283</v>
      </c>
      <c r="E37" s="61">
        <v>6.28</v>
      </c>
      <c r="F37" s="21">
        <v>4576</v>
      </c>
      <c r="G37" s="61">
        <v>20.58</v>
      </c>
      <c r="H37" s="21">
        <v>5306</v>
      </c>
      <c r="I37" s="61">
        <v>11.24</v>
      </c>
      <c r="J37" s="21">
        <v>4431</v>
      </c>
      <c r="K37" s="61">
        <v>-1.8</v>
      </c>
      <c r="L37" s="21">
        <v>4322</v>
      </c>
      <c r="M37" s="61">
        <v>30.61</v>
      </c>
      <c r="N37" s="21">
        <v>3874</v>
      </c>
      <c r="O37" s="61">
        <v>17.86</v>
      </c>
      <c r="P37" s="21">
        <v>4778</v>
      </c>
      <c r="Q37" s="61">
        <v>-2.27</v>
      </c>
    </row>
    <row r="38" spans="1:17" s="72" customFormat="1" ht="12" customHeight="1" x14ac:dyDescent="0.4">
      <c r="A38" s="22" t="s">
        <v>57</v>
      </c>
      <c r="B38" s="23">
        <v>1594</v>
      </c>
      <c r="C38" s="30">
        <v>5.08</v>
      </c>
      <c r="D38" s="23">
        <v>1653</v>
      </c>
      <c r="E38" s="63">
        <v>-3.95</v>
      </c>
      <c r="F38" s="23">
        <v>1032</v>
      </c>
      <c r="G38" s="63">
        <v>-17.239999999999998</v>
      </c>
      <c r="H38" s="23">
        <v>1402</v>
      </c>
      <c r="I38" s="63">
        <v>-0.21</v>
      </c>
      <c r="J38" s="23">
        <v>1134</v>
      </c>
      <c r="K38" s="30">
        <v>-8.5500000000000007</v>
      </c>
      <c r="L38" s="23">
        <v>1455</v>
      </c>
      <c r="M38" s="30">
        <v>-19.440000000000001</v>
      </c>
      <c r="N38" s="23">
        <v>2339</v>
      </c>
      <c r="O38" s="63">
        <v>8.44</v>
      </c>
      <c r="P38" s="23">
        <v>1663</v>
      </c>
      <c r="Q38" s="63">
        <v>14.53</v>
      </c>
    </row>
    <row r="39" spans="1:17" s="72" customFormat="1" ht="12" customHeight="1" x14ac:dyDescent="0.4">
      <c r="A39" s="20" t="s">
        <v>56</v>
      </c>
      <c r="B39" s="21">
        <v>2185</v>
      </c>
      <c r="C39" s="116">
        <v>-15.51</v>
      </c>
      <c r="D39" s="21">
        <v>2229</v>
      </c>
      <c r="E39" s="61">
        <v>41.08</v>
      </c>
      <c r="F39" s="21">
        <v>2165</v>
      </c>
      <c r="G39" s="137">
        <v>17.600000000000001</v>
      </c>
      <c r="H39" s="21">
        <v>2777</v>
      </c>
      <c r="I39" s="61">
        <v>10.99</v>
      </c>
      <c r="J39" s="21">
        <v>2328</v>
      </c>
      <c r="K39" s="61">
        <v>-16.29</v>
      </c>
      <c r="L39" s="21">
        <v>2458</v>
      </c>
      <c r="M39" s="61">
        <v>-2.5</v>
      </c>
      <c r="N39" s="21">
        <v>4010</v>
      </c>
      <c r="O39" s="61">
        <v>-8.0299999999999994</v>
      </c>
      <c r="P39" s="21">
        <v>2659</v>
      </c>
      <c r="Q39" s="61">
        <v>-7.22</v>
      </c>
    </row>
    <row r="40" spans="1:17" s="72" customFormat="1" ht="12" customHeight="1" x14ac:dyDescent="0.4">
      <c r="A40" s="22" t="s">
        <v>40</v>
      </c>
      <c r="B40" s="23">
        <v>2527</v>
      </c>
      <c r="C40" s="63">
        <v>-4.57</v>
      </c>
      <c r="D40" s="23">
        <v>1888</v>
      </c>
      <c r="E40" s="63">
        <v>-2.5299999999999998</v>
      </c>
      <c r="F40" s="23">
        <v>1581</v>
      </c>
      <c r="G40" s="63">
        <v>7.26</v>
      </c>
      <c r="H40" s="23">
        <v>2850</v>
      </c>
      <c r="I40" s="63">
        <v>-11.41</v>
      </c>
      <c r="J40" s="23">
        <v>1885</v>
      </c>
      <c r="K40" s="63">
        <v>-5.37</v>
      </c>
      <c r="L40" s="23">
        <v>2633</v>
      </c>
      <c r="M40" s="136">
        <v>2.09</v>
      </c>
      <c r="N40" s="23">
        <v>2181</v>
      </c>
      <c r="O40" s="63">
        <v>10.210000000000001</v>
      </c>
      <c r="P40" s="23">
        <v>2907</v>
      </c>
      <c r="Q40" s="63">
        <v>5.79</v>
      </c>
    </row>
    <row r="41" spans="1:17" s="72" customFormat="1" ht="12" customHeight="1" x14ac:dyDescent="0.4">
      <c r="A41" s="20" t="s">
        <v>41</v>
      </c>
      <c r="B41" s="21">
        <v>2572</v>
      </c>
      <c r="C41" s="61">
        <v>25.1</v>
      </c>
      <c r="D41" s="21">
        <v>2042</v>
      </c>
      <c r="E41" s="61">
        <v>20.54</v>
      </c>
      <c r="F41" s="21">
        <v>2660</v>
      </c>
      <c r="G41" s="61">
        <v>20.53</v>
      </c>
      <c r="H41" s="21">
        <v>2813</v>
      </c>
      <c r="I41" s="61">
        <v>12.52</v>
      </c>
      <c r="J41" s="21">
        <v>2579</v>
      </c>
      <c r="K41" s="61">
        <v>31.85</v>
      </c>
      <c r="L41" s="21">
        <v>3046</v>
      </c>
      <c r="M41" s="61">
        <v>-9.5299999999999994</v>
      </c>
      <c r="N41" s="21">
        <v>2263</v>
      </c>
      <c r="O41" s="61">
        <v>18.61</v>
      </c>
      <c r="P41" s="21">
        <v>2630</v>
      </c>
      <c r="Q41" s="61">
        <v>30.52</v>
      </c>
    </row>
    <row r="42" spans="1:17" s="72" customFormat="1" ht="12" customHeight="1" x14ac:dyDescent="0.4">
      <c r="A42" s="24" t="s">
        <v>68</v>
      </c>
      <c r="B42" s="123" t="s">
        <v>66</v>
      </c>
      <c r="C42" s="138" t="s">
        <v>67</v>
      </c>
      <c r="D42" s="25">
        <v>6979</v>
      </c>
      <c r="E42" s="64">
        <v>-3.34</v>
      </c>
      <c r="F42" s="25">
        <v>7997</v>
      </c>
      <c r="G42" s="64">
        <v>-1.45</v>
      </c>
      <c r="H42" s="25">
        <v>8279</v>
      </c>
      <c r="I42" s="64">
        <v>-4.38</v>
      </c>
      <c r="J42" s="25">
        <v>7156</v>
      </c>
      <c r="K42" s="64">
        <v>-1.69</v>
      </c>
      <c r="L42" s="123" t="s">
        <v>66</v>
      </c>
      <c r="M42" s="138" t="s">
        <v>67</v>
      </c>
      <c r="N42" s="25">
        <v>6296</v>
      </c>
      <c r="O42" s="64">
        <v>-9.17</v>
      </c>
      <c r="P42" s="25">
        <v>6943</v>
      </c>
      <c r="Q42" s="64">
        <v>-5.76</v>
      </c>
    </row>
    <row r="43" spans="1:17" s="72" customFormat="1" ht="12" customHeight="1" x14ac:dyDescent="0.4">
      <c r="A43" s="78" t="s">
        <v>42</v>
      </c>
      <c r="B43" s="79"/>
      <c r="C43" s="80"/>
      <c r="D43" s="79"/>
      <c r="E43" s="80"/>
      <c r="F43" s="79"/>
      <c r="G43" s="80"/>
      <c r="H43" s="79"/>
      <c r="I43" s="80"/>
      <c r="J43" s="79"/>
      <c r="K43" s="80"/>
      <c r="L43" s="79"/>
      <c r="M43" s="80"/>
      <c r="N43" s="79"/>
      <c r="O43" s="80"/>
      <c r="P43" s="79"/>
      <c r="Q43" s="80"/>
    </row>
    <row r="44" spans="1:17" s="72" customFormat="1" ht="12" customHeight="1" x14ac:dyDescent="0.4">
      <c r="A44" s="22" t="s">
        <v>43</v>
      </c>
      <c r="B44" s="119" t="s">
        <v>66</v>
      </c>
      <c r="C44" s="134" t="s">
        <v>67</v>
      </c>
      <c r="D44" s="23">
        <v>590</v>
      </c>
      <c r="E44" s="63">
        <v>-14.12</v>
      </c>
      <c r="F44" s="23">
        <v>1510</v>
      </c>
      <c r="G44" s="63">
        <v>2.65</v>
      </c>
      <c r="H44" s="119" t="s">
        <v>66</v>
      </c>
      <c r="I44" s="134" t="s">
        <v>67</v>
      </c>
      <c r="J44" s="23">
        <v>736</v>
      </c>
      <c r="K44" s="63">
        <v>-6.12</v>
      </c>
      <c r="L44" s="23">
        <v>2184</v>
      </c>
      <c r="M44" s="63">
        <v>-11.97</v>
      </c>
      <c r="N44" s="23">
        <v>1706</v>
      </c>
      <c r="O44" s="63">
        <v>-19.64</v>
      </c>
      <c r="P44" s="23">
        <v>1495</v>
      </c>
      <c r="Q44" s="63">
        <v>-2.42</v>
      </c>
    </row>
    <row r="45" spans="1:17" s="72" customFormat="1" ht="12" customHeight="1" x14ac:dyDescent="0.4">
      <c r="A45" s="20" t="s">
        <v>44</v>
      </c>
      <c r="B45" s="21">
        <v>1358</v>
      </c>
      <c r="C45" s="61">
        <v>-28.41</v>
      </c>
      <c r="D45" s="21">
        <v>1788</v>
      </c>
      <c r="E45" s="61">
        <v>-21.68</v>
      </c>
      <c r="F45" s="21">
        <v>1690</v>
      </c>
      <c r="G45" s="61">
        <v>-22.69</v>
      </c>
      <c r="H45" s="21">
        <v>1191</v>
      </c>
      <c r="I45" s="61">
        <v>-27.69</v>
      </c>
      <c r="J45" s="21">
        <v>1059</v>
      </c>
      <c r="K45" s="61">
        <v>-27.96</v>
      </c>
      <c r="L45" s="21">
        <v>1291</v>
      </c>
      <c r="M45" s="116">
        <v>-17.77</v>
      </c>
      <c r="N45" s="21">
        <v>2009</v>
      </c>
      <c r="O45" s="61">
        <v>-14</v>
      </c>
      <c r="P45" s="21">
        <v>1423</v>
      </c>
      <c r="Q45" s="61">
        <v>-16.440000000000001</v>
      </c>
    </row>
    <row r="46" spans="1:17" s="72" customFormat="1" ht="12" customHeight="1" x14ac:dyDescent="0.4">
      <c r="A46" s="22" t="s">
        <v>69</v>
      </c>
      <c r="B46" s="23">
        <v>3049</v>
      </c>
      <c r="C46" s="63">
        <v>-28.94</v>
      </c>
      <c r="D46" s="23">
        <v>3136</v>
      </c>
      <c r="E46" s="63">
        <v>-30.91</v>
      </c>
      <c r="F46" s="23">
        <v>2705</v>
      </c>
      <c r="G46" s="63">
        <v>-19.059999999999999</v>
      </c>
      <c r="H46" s="23">
        <v>3714</v>
      </c>
      <c r="I46" s="63">
        <v>-26.24</v>
      </c>
      <c r="J46" s="23">
        <v>1866</v>
      </c>
      <c r="K46" s="63">
        <v>-9.1999999999999993</v>
      </c>
      <c r="L46" s="23">
        <v>2426</v>
      </c>
      <c r="M46" s="63">
        <v>-18.7</v>
      </c>
      <c r="N46" s="23">
        <v>2083</v>
      </c>
      <c r="O46" s="63">
        <v>-11.44</v>
      </c>
      <c r="P46" s="23">
        <v>2408</v>
      </c>
      <c r="Q46" s="63">
        <v>-23.68</v>
      </c>
    </row>
    <row r="47" spans="1:17" s="72" customFormat="1" ht="12" customHeight="1" x14ac:dyDescent="0.4">
      <c r="A47" s="20" t="s">
        <v>45</v>
      </c>
      <c r="B47" s="21">
        <v>1862</v>
      </c>
      <c r="C47" s="61">
        <v>8.76</v>
      </c>
      <c r="D47" s="21">
        <v>2683</v>
      </c>
      <c r="E47" s="61">
        <v>-15.26</v>
      </c>
      <c r="F47" s="21">
        <v>2529</v>
      </c>
      <c r="G47" s="61">
        <v>-20.2</v>
      </c>
      <c r="H47" s="21">
        <v>1584</v>
      </c>
      <c r="I47" s="61">
        <v>-11.06</v>
      </c>
      <c r="J47" s="21">
        <v>2209</v>
      </c>
      <c r="K47" s="61">
        <v>18.510000000000002</v>
      </c>
      <c r="L47" s="21">
        <v>2474</v>
      </c>
      <c r="M47" s="61">
        <v>-4.29</v>
      </c>
      <c r="N47" s="21">
        <v>2031</v>
      </c>
      <c r="O47" s="61">
        <v>11.17</v>
      </c>
      <c r="P47" s="21">
        <v>1915</v>
      </c>
      <c r="Q47" s="61">
        <v>15.15</v>
      </c>
    </row>
    <row r="48" spans="1:17" s="72" customFormat="1" ht="12" customHeight="1" x14ac:dyDescent="0.4">
      <c r="A48" s="24" t="s">
        <v>46</v>
      </c>
      <c r="B48" s="25">
        <v>1247</v>
      </c>
      <c r="C48" s="64">
        <v>11.54</v>
      </c>
      <c r="D48" s="25">
        <v>1835</v>
      </c>
      <c r="E48" s="64">
        <v>-5.7</v>
      </c>
      <c r="F48" s="25">
        <v>1714</v>
      </c>
      <c r="G48" s="64">
        <v>-0.46</v>
      </c>
      <c r="H48" s="25">
        <v>1200</v>
      </c>
      <c r="I48" s="64">
        <v>16.39</v>
      </c>
      <c r="J48" s="25">
        <v>1561</v>
      </c>
      <c r="K48" s="64">
        <v>11.74</v>
      </c>
      <c r="L48" s="25">
        <v>2133</v>
      </c>
      <c r="M48" s="64">
        <v>-0.61</v>
      </c>
      <c r="N48" s="25">
        <v>1680</v>
      </c>
      <c r="O48" s="124">
        <v>10.16</v>
      </c>
      <c r="P48" s="25">
        <v>1724</v>
      </c>
      <c r="Q48" s="64">
        <v>18.41</v>
      </c>
    </row>
    <row r="49" spans="1:25" s="72" customFormat="1" ht="12" customHeight="1" x14ac:dyDescent="0.4">
      <c r="A49" s="78" t="s">
        <v>70</v>
      </c>
      <c r="B49" s="79"/>
      <c r="C49" s="80"/>
      <c r="D49" s="79"/>
      <c r="E49" s="80"/>
      <c r="F49" s="79"/>
      <c r="G49" s="80"/>
      <c r="H49" s="79"/>
      <c r="I49" s="80"/>
      <c r="J49" s="79"/>
      <c r="K49" s="80"/>
      <c r="L49" s="79"/>
      <c r="M49" s="80"/>
      <c r="N49" s="79"/>
      <c r="O49" s="80"/>
      <c r="P49" s="79"/>
      <c r="Q49" s="80"/>
    </row>
    <row r="50" spans="1:25" s="72" customFormat="1" ht="12" customHeight="1" x14ac:dyDescent="0.4">
      <c r="A50" s="15" t="s">
        <v>71</v>
      </c>
      <c r="B50" s="26">
        <v>3605</v>
      </c>
      <c r="C50" s="66">
        <v>-2.57</v>
      </c>
      <c r="D50" s="26">
        <v>3338</v>
      </c>
      <c r="E50" s="66">
        <v>-0.27</v>
      </c>
      <c r="F50" s="26">
        <v>4055</v>
      </c>
      <c r="G50" s="66">
        <v>-1.41</v>
      </c>
      <c r="H50" s="26">
        <v>3856</v>
      </c>
      <c r="I50" s="66">
        <v>-0.28000000000000003</v>
      </c>
      <c r="J50" s="26">
        <v>3758</v>
      </c>
      <c r="K50" s="66">
        <v>1.62</v>
      </c>
      <c r="L50" s="26">
        <v>3818</v>
      </c>
      <c r="M50" s="66">
        <v>-0.1</v>
      </c>
      <c r="N50" s="26">
        <v>3787</v>
      </c>
      <c r="O50" s="66">
        <v>-1.71</v>
      </c>
      <c r="P50" s="26">
        <v>4055</v>
      </c>
      <c r="Q50" s="66">
        <v>0</v>
      </c>
    </row>
    <row r="51" spans="1:25" s="72" customFormat="1" ht="12" customHeight="1" x14ac:dyDescent="0.4">
      <c r="A51" s="27" t="s">
        <v>72</v>
      </c>
      <c r="B51" s="125" t="s">
        <v>66</v>
      </c>
      <c r="C51" s="139" t="s">
        <v>67</v>
      </c>
      <c r="D51" s="28">
        <v>3803</v>
      </c>
      <c r="E51" s="65">
        <v>-3.5</v>
      </c>
      <c r="F51" s="28">
        <v>4486</v>
      </c>
      <c r="G51" s="65">
        <v>-2.5</v>
      </c>
      <c r="H51" s="28">
        <v>4613</v>
      </c>
      <c r="I51" s="65">
        <v>2.17</v>
      </c>
      <c r="J51" s="28">
        <v>4493</v>
      </c>
      <c r="K51" s="65">
        <v>3.36</v>
      </c>
      <c r="L51" s="28">
        <v>3940</v>
      </c>
      <c r="M51" s="65">
        <v>4.37</v>
      </c>
      <c r="N51" s="28">
        <v>4340</v>
      </c>
      <c r="O51" s="65">
        <v>0.65</v>
      </c>
      <c r="P51" s="28">
        <v>4110</v>
      </c>
      <c r="Q51" s="65">
        <v>0</v>
      </c>
    </row>
    <row r="52" spans="1:25" s="72" customFormat="1" ht="12" customHeight="1" x14ac:dyDescent="0.4">
      <c r="A52" s="15" t="s">
        <v>73</v>
      </c>
      <c r="B52" s="26">
        <v>9450</v>
      </c>
      <c r="C52" s="66">
        <v>-1.97</v>
      </c>
      <c r="D52" s="26">
        <v>9913</v>
      </c>
      <c r="E52" s="66">
        <v>4.71</v>
      </c>
      <c r="F52" s="26">
        <v>10007</v>
      </c>
      <c r="G52" s="66">
        <v>1.3</v>
      </c>
      <c r="H52" s="26">
        <v>9719</v>
      </c>
      <c r="I52" s="66">
        <v>-6.28</v>
      </c>
      <c r="J52" s="26">
        <v>8317</v>
      </c>
      <c r="K52" s="66">
        <v>5.51</v>
      </c>
      <c r="L52" s="26">
        <v>9533</v>
      </c>
      <c r="M52" s="66">
        <v>-0.18</v>
      </c>
      <c r="N52" s="26">
        <v>11344</v>
      </c>
      <c r="O52" s="66">
        <v>5.09</v>
      </c>
      <c r="P52" s="26">
        <v>11160</v>
      </c>
      <c r="Q52" s="66">
        <v>5.98</v>
      </c>
    </row>
    <row r="53" spans="1:25" s="72" customFormat="1" ht="12" customHeight="1" x14ac:dyDescent="0.4">
      <c r="A53" s="27" t="s">
        <v>74</v>
      </c>
      <c r="B53" s="125" t="s">
        <v>66</v>
      </c>
      <c r="C53" s="139" t="s">
        <v>67</v>
      </c>
      <c r="D53" s="28">
        <v>9264</v>
      </c>
      <c r="E53" s="65">
        <v>0.21</v>
      </c>
      <c r="F53" s="28">
        <v>6407</v>
      </c>
      <c r="G53" s="65">
        <v>-8.02</v>
      </c>
      <c r="H53" s="125" t="s">
        <v>66</v>
      </c>
      <c r="I53" s="139" t="s">
        <v>67</v>
      </c>
      <c r="J53" s="125" t="s">
        <v>66</v>
      </c>
      <c r="K53" s="139" t="s">
        <v>67</v>
      </c>
      <c r="L53" s="28">
        <v>6610</v>
      </c>
      <c r="M53" s="65">
        <v>3.01</v>
      </c>
      <c r="N53" s="28">
        <v>6040</v>
      </c>
      <c r="O53" s="65">
        <v>0</v>
      </c>
      <c r="P53" s="28">
        <v>6555</v>
      </c>
      <c r="Q53" s="65">
        <v>0</v>
      </c>
    </row>
    <row r="54" spans="1:25" s="72" customFormat="1" ht="12" customHeight="1" x14ac:dyDescent="0.4">
      <c r="A54" s="15" t="s">
        <v>75</v>
      </c>
      <c r="B54" s="26">
        <v>6142</v>
      </c>
      <c r="C54" s="66">
        <v>-7.87</v>
      </c>
      <c r="D54" s="26">
        <v>6795</v>
      </c>
      <c r="E54" s="66">
        <v>0.62</v>
      </c>
      <c r="F54" s="26">
        <v>7452</v>
      </c>
      <c r="G54" s="66">
        <v>-3.03</v>
      </c>
      <c r="H54" s="26">
        <v>7250</v>
      </c>
      <c r="I54" s="66">
        <v>-4.92</v>
      </c>
      <c r="J54" s="26">
        <v>7117</v>
      </c>
      <c r="K54" s="66">
        <v>0.71</v>
      </c>
      <c r="L54" s="26">
        <v>6513</v>
      </c>
      <c r="M54" s="66">
        <v>-2.31</v>
      </c>
      <c r="N54" s="26">
        <v>6808</v>
      </c>
      <c r="O54" s="66">
        <v>-1.79</v>
      </c>
      <c r="P54" s="26">
        <v>7440</v>
      </c>
      <c r="Q54" s="66">
        <v>0.27</v>
      </c>
    </row>
    <row r="55" spans="1:25" s="72" customFormat="1" ht="12" customHeight="1" x14ac:dyDescent="0.4">
      <c r="A55" s="27" t="s">
        <v>76</v>
      </c>
      <c r="B55" s="28">
        <v>2452</v>
      </c>
      <c r="C55" s="65">
        <v>1.53</v>
      </c>
      <c r="D55" s="28">
        <v>2276</v>
      </c>
      <c r="E55" s="65">
        <v>3.69</v>
      </c>
      <c r="F55" s="125" t="s">
        <v>66</v>
      </c>
      <c r="G55" s="139" t="s">
        <v>67</v>
      </c>
      <c r="H55" s="28">
        <v>2914</v>
      </c>
      <c r="I55" s="65">
        <v>0.28000000000000003</v>
      </c>
      <c r="J55" s="28">
        <v>2442</v>
      </c>
      <c r="K55" s="65">
        <v>-0.33</v>
      </c>
      <c r="L55" s="28">
        <v>2592</v>
      </c>
      <c r="M55" s="65">
        <v>-0.31</v>
      </c>
      <c r="N55" s="28">
        <v>2415</v>
      </c>
      <c r="O55" s="65">
        <v>2.77</v>
      </c>
      <c r="P55" s="28">
        <v>2879</v>
      </c>
      <c r="Q55" s="65">
        <v>0.66</v>
      </c>
    </row>
    <row r="56" spans="1:25" s="73" customFormat="1" ht="12" customHeight="1" x14ac:dyDescent="0.45">
      <c r="A56" s="15" t="s">
        <v>94</v>
      </c>
      <c r="B56" s="126" t="s">
        <v>66</v>
      </c>
      <c r="C56" s="60" t="s">
        <v>67</v>
      </c>
      <c r="D56" s="26">
        <v>434</v>
      </c>
      <c r="E56" s="66">
        <v>5.6</v>
      </c>
      <c r="F56" s="26">
        <v>388</v>
      </c>
      <c r="G56" s="129">
        <v>1.31</v>
      </c>
      <c r="H56" s="26">
        <v>452</v>
      </c>
      <c r="I56" s="66">
        <v>2.2599999999999998</v>
      </c>
      <c r="J56" s="26">
        <v>441</v>
      </c>
      <c r="K56" s="66">
        <v>0</v>
      </c>
      <c r="L56" s="26">
        <v>426</v>
      </c>
      <c r="M56" s="66">
        <v>4.93</v>
      </c>
      <c r="N56" s="26">
        <v>456</v>
      </c>
      <c r="O56" s="66">
        <v>0.88</v>
      </c>
      <c r="P56" s="26">
        <v>467</v>
      </c>
      <c r="Q56" s="66">
        <v>0.86</v>
      </c>
      <c r="R56" s="86"/>
      <c r="S56" s="63"/>
      <c r="T56" s="86"/>
      <c r="U56" s="63"/>
      <c r="V56" s="86"/>
      <c r="W56" s="62"/>
      <c r="X56" s="86"/>
      <c r="Y56" s="63"/>
    </row>
    <row r="57" spans="1:25" s="31" customFormat="1" ht="12" customHeight="1" x14ac:dyDescent="0.45">
      <c r="A57" s="27" t="s">
        <v>77</v>
      </c>
      <c r="B57" s="28">
        <v>17833</v>
      </c>
      <c r="C57" s="127">
        <v>-7.12</v>
      </c>
      <c r="D57" s="28">
        <v>19725</v>
      </c>
      <c r="E57" s="65">
        <v>-1</v>
      </c>
      <c r="F57" s="28">
        <v>20750</v>
      </c>
      <c r="G57" s="65">
        <v>-0.87</v>
      </c>
      <c r="H57" s="28">
        <v>19094</v>
      </c>
      <c r="I57" s="127">
        <v>-2.83</v>
      </c>
      <c r="J57" s="28">
        <v>20500</v>
      </c>
      <c r="K57" s="65">
        <v>1.23</v>
      </c>
      <c r="L57" s="28">
        <v>23600</v>
      </c>
      <c r="M57" s="65">
        <v>1.1399999999999999</v>
      </c>
      <c r="N57" s="28">
        <v>25963</v>
      </c>
      <c r="O57" s="65">
        <v>13.82</v>
      </c>
      <c r="P57" s="125" t="s">
        <v>66</v>
      </c>
      <c r="Q57" s="139" t="s">
        <v>67</v>
      </c>
      <c r="S57" s="68"/>
      <c r="U57" s="68"/>
      <c r="W57" s="68"/>
      <c r="Y57" s="68"/>
    </row>
    <row r="58" spans="1:25" s="31" customFormat="1" ht="12" customHeight="1" x14ac:dyDescent="0.45">
      <c r="A58" s="15" t="s">
        <v>78</v>
      </c>
      <c r="B58" s="26">
        <v>18167</v>
      </c>
      <c r="C58" s="66">
        <v>0.93</v>
      </c>
      <c r="D58" s="26">
        <v>21625</v>
      </c>
      <c r="E58" s="66">
        <v>0</v>
      </c>
      <c r="F58" s="126" t="s">
        <v>66</v>
      </c>
      <c r="G58" s="60" t="s">
        <v>67</v>
      </c>
      <c r="H58" s="26">
        <v>18656</v>
      </c>
      <c r="I58" s="128">
        <v>2.2200000000000002</v>
      </c>
      <c r="J58" s="26">
        <v>25894</v>
      </c>
      <c r="K58" s="66">
        <v>0.25</v>
      </c>
      <c r="L58" s="26">
        <v>20933</v>
      </c>
      <c r="M58" s="129">
        <v>2.5299999999999998</v>
      </c>
      <c r="N58" s="26">
        <v>23838</v>
      </c>
      <c r="O58" s="66">
        <v>-4.13</v>
      </c>
      <c r="P58" s="26">
        <v>23375</v>
      </c>
      <c r="Q58" s="66">
        <v>-1.37</v>
      </c>
      <c r="S58" s="68"/>
      <c r="U58" s="68"/>
      <c r="W58" s="68"/>
      <c r="Y58" s="68"/>
    </row>
    <row r="59" spans="1:25" s="31" customFormat="1" ht="12" customHeight="1" x14ac:dyDescent="0.45">
      <c r="A59" s="27" t="s">
        <v>95</v>
      </c>
      <c r="B59" s="28">
        <v>31917</v>
      </c>
      <c r="C59" s="65">
        <v>5.69</v>
      </c>
      <c r="D59" s="28">
        <v>38625</v>
      </c>
      <c r="E59" s="65">
        <v>-0.8</v>
      </c>
      <c r="F59" s="28">
        <v>59675</v>
      </c>
      <c r="G59" s="140">
        <v>1.7</v>
      </c>
      <c r="H59" s="28">
        <v>34625</v>
      </c>
      <c r="I59" s="65">
        <v>9.3800000000000008</v>
      </c>
      <c r="J59" s="28">
        <v>42919</v>
      </c>
      <c r="K59" s="130">
        <v>1.78</v>
      </c>
      <c r="L59" s="28">
        <v>35000</v>
      </c>
      <c r="M59" s="65">
        <v>0.72</v>
      </c>
      <c r="N59" s="28">
        <v>45875</v>
      </c>
      <c r="O59" s="65">
        <v>-10.79</v>
      </c>
      <c r="P59" s="28">
        <v>35375</v>
      </c>
      <c r="Q59" s="65">
        <v>1.07</v>
      </c>
      <c r="S59" s="68"/>
      <c r="U59" s="68"/>
      <c r="W59" s="68"/>
      <c r="Y59" s="68"/>
    </row>
    <row r="60" spans="1:25" s="31" customFormat="1" ht="12" customHeight="1" x14ac:dyDescent="0.45">
      <c r="A60" s="15" t="s">
        <v>79</v>
      </c>
      <c r="B60" s="26">
        <v>12675</v>
      </c>
      <c r="C60" s="66">
        <v>-2.65</v>
      </c>
      <c r="D60" s="26">
        <v>17694</v>
      </c>
      <c r="E60" s="66">
        <v>-1.05</v>
      </c>
      <c r="F60" s="26">
        <v>12569</v>
      </c>
      <c r="G60" s="66">
        <v>-6.24</v>
      </c>
      <c r="H60" s="26">
        <v>12238</v>
      </c>
      <c r="I60" s="66">
        <v>-9.07</v>
      </c>
      <c r="J60" s="26">
        <v>16313</v>
      </c>
      <c r="K60" s="66">
        <v>-0.83</v>
      </c>
      <c r="L60" s="26">
        <v>12333</v>
      </c>
      <c r="M60" s="66">
        <v>-2.44</v>
      </c>
      <c r="N60" s="26">
        <v>19825</v>
      </c>
      <c r="O60" s="66">
        <v>19.72</v>
      </c>
      <c r="P60" s="126" t="s">
        <v>66</v>
      </c>
      <c r="Q60" s="60" t="s">
        <v>67</v>
      </c>
      <c r="S60" s="68"/>
      <c r="U60" s="68"/>
      <c r="W60" s="68"/>
      <c r="Y60" s="68"/>
    </row>
    <row r="61" spans="1:25" s="31" customFormat="1" ht="12" customHeight="1" x14ac:dyDescent="0.45">
      <c r="A61" s="27" t="s">
        <v>80</v>
      </c>
      <c r="B61" s="28">
        <v>8604</v>
      </c>
      <c r="C61" s="65">
        <v>16.18</v>
      </c>
      <c r="D61" s="28">
        <v>9556</v>
      </c>
      <c r="E61" s="130">
        <v>0.28999999999999998</v>
      </c>
      <c r="F61" s="28" t="s">
        <v>66</v>
      </c>
      <c r="G61" s="140" t="s">
        <v>67</v>
      </c>
      <c r="H61" s="28">
        <v>8104</v>
      </c>
      <c r="I61" s="65">
        <v>10.82</v>
      </c>
      <c r="J61" s="28">
        <v>11593</v>
      </c>
      <c r="K61" s="65">
        <v>6.8</v>
      </c>
      <c r="L61" s="125" t="s">
        <v>66</v>
      </c>
      <c r="M61" s="139" t="s">
        <v>67</v>
      </c>
      <c r="N61" s="28">
        <v>8972</v>
      </c>
      <c r="O61" s="65">
        <v>-3.4</v>
      </c>
      <c r="P61" s="28">
        <v>9679</v>
      </c>
      <c r="Q61" s="65">
        <v>0</v>
      </c>
      <c r="S61" s="68"/>
      <c r="U61" s="68"/>
      <c r="W61" s="68"/>
      <c r="Y61" s="68"/>
    </row>
    <row r="62" spans="1:25" s="31" customFormat="1" ht="12" customHeight="1" x14ac:dyDescent="0.45">
      <c r="A62" s="15" t="s">
        <v>81</v>
      </c>
      <c r="B62" s="26">
        <v>3573</v>
      </c>
      <c r="C62" s="66">
        <v>-2.2999999999999998</v>
      </c>
      <c r="D62" s="26">
        <v>3626</v>
      </c>
      <c r="E62" s="66">
        <v>6.71</v>
      </c>
      <c r="F62" s="26">
        <v>3781</v>
      </c>
      <c r="G62" s="66">
        <v>7.2</v>
      </c>
      <c r="H62" s="26">
        <v>3680</v>
      </c>
      <c r="I62" s="66">
        <v>6.02</v>
      </c>
      <c r="J62" s="26">
        <v>3658</v>
      </c>
      <c r="K62" s="66">
        <v>7.37</v>
      </c>
      <c r="L62" s="126" t="s">
        <v>66</v>
      </c>
      <c r="M62" s="60" t="s">
        <v>67</v>
      </c>
      <c r="N62" s="26">
        <v>3329</v>
      </c>
      <c r="O62" s="66">
        <v>2.37</v>
      </c>
      <c r="P62" s="126" t="s">
        <v>66</v>
      </c>
      <c r="Q62" s="60" t="s">
        <v>67</v>
      </c>
      <c r="S62" s="68"/>
      <c r="U62" s="68"/>
      <c r="W62" s="68"/>
      <c r="Y62" s="68"/>
    </row>
    <row r="63" spans="1:25" s="31" customFormat="1" ht="12" customHeight="1" x14ac:dyDescent="0.45">
      <c r="A63" s="27" t="s">
        <v>82</v>
      </c>
      <c r="B63" s="28">
        <v>41812</v>
      </c>
      <c r="C63" s="65">
        <v>23.47</v>
      </c>
      <c r="D63" s="28">
        <v>42927</v>
      </c>
      <c r="E63" s="65">
        <v>0.86</v>
      </c>
      <c r="F63" s="28">
        <v>44746</v>
      </c>
      <c r="G63" s="65">
        <v>22.73</v>
      </c>
      <c r="H63" s="28" t="s">
        <v>66</v>
      </c>
      <c r="I63" s="140" t="s">
        <v>67</v>
      </c>
      <c r="J63" s="28">
        <v>43633</v>
      </c>
      <c r="K63" s="65">
        <v>6.4</v>
      </c>
      <c r="L63" s="28">
        <v>42014</v>
      </c>
      <c r="M63" s="127">
        <v>3.73</v>
      </c>
      <c r="N63" s="28">
        <v>38250</v>
      </c>
      <c r="O63" s="65">
        <v>6.29</v>
      </c>
      <c r="P63" s="28">
        <v>47810</v>
      </c>
      <c r="Q63" s="127">
        <v>22.53</v>
      </c>
      <c r="S63" s="68"/>
      <c r="U63" s="68"/>
      <c r="W63" s="68"/>
      <c r="Y63" s="68"/>
    </row>
    <row r="64" spans="1:25" s="31" customFormat="1" ht="12" customHeight="1" x14ac:dyDescent="0.45">
      <c r="A64" s="15" t="s">
        <v>83</v>
      </c>
      <c r="B64" s="26">
        <v>16041</v>
      </c>
      <c r="C64" s="66">
        <v>11.75</v>
      </c>
      <c r="D64" s="26">
        <v>17284</v>
      </c>
      <c r="E64" s="66">
        <v>2.66</v>
      </c>
      <c r="F64" s="26">
        <v>18372</v>
      </c>
      <c r="G64" s="66">
        <v>1.83</v>
      </c>
      <c r="H64" s="26">
        <v>15270</v>
      </c>
      <c r="I64" s="66">
        <v>-0.16</v>
      </c>
      <c r="J64" s="26">
        <v>18636</v>
      </c>
      <c r="K64" s="66">
        <v>1.28</v>
      </c>
      <c r="L64" s="26">
        <v>18444</v>
      </c>
      <c r="M64" s="129">
        <v>4.84</v>
      </c>
      <c r="N64" s="26">
        <v>16445</v>
      </c>
      <c r="O64" s="66">
        <v>0.43</v>
      </c>
      <c r="P64" s="26">
        <v>14879</v>
      </c>
      <c r="Q64" s="66">
        <v>0</v>
      </c>
      <c r="S64" s="68"/>
      <c r="U64" s="68"/>
      <c r="W64" s="68"/>
      <c r="Y64" s="68"/>
    </row>
    <row r="65" spans="1:25" s="31" customFormat="1" ht="12" customHeight="1" x14ac:dyDescent="0.45">
      <c r="A65" s="27" t="s">
        <v>84</v>
      </c>
      <c r="B65" s="28">
        <v>2337</v>
      </c>
      <c r="C65" s="65">
        <v>-21.42</v>
      </c>
      <c r="D65" s="28">
        <v>2815</v>
      </c>
      <c r="E65" s="65">
        <v>2.21</v>
      </c>
      <c r="F65" s="28">
        <v>3657</v>
      </c>
      <c r="G65" s="65">
        <v>-1.75</v>
      </c>
      <c r="H65" s="28">
        <v>2403</v>
      </c>
      <c r="I65" s="65">
        <v>-0.28999999999999998</v>
      </c>
      <c r="J65" s="28">
        <v>4583</v>
      </c>
      <c r="K65" s="65">
        <v>4.16</v>
      </c>
      <c r="L65" s="28">
        <v>3187</v>
      </c>
      <c r="M65" s="127">
        <v>-1.18</v>
      </c>
      <c r="N65" s="28">
        <v>3951</v>
      </c>
      <c r="O65" s="65">
        <v>0.71</v>
      </c>
      <c r="P65" s="28">
        <v>3742</v>
      </c>
      <c r="Q65" s="65">
        <v>0.05</v>
      </c>
      <c r="S65" s="68"/>
      <c r="U65" s="68"/>
      <c r="W65" s="68"/>
      <c r="Y65" s="68"/>
    </row>
    <row r="66" spans="1:25" s="31" customFormat="1" ht="12" customHeight="1" x14ac:dyDescent="0.45">
      <c r="A66" s="15" t="s">
        <v>85</v>
      </c>
      <c r="B66" s="26">
        <v>2681</v>
      </c>
      <c r="C66" s="66">
        <v>-14.65</v>
      </c>
      <c r="D66" s="26">
        <v>4059</v>
      </c>
      <c r="E66" s="66">
        <v>-0.49</v>
      </c>
      <c r="F66" s="26">
        <v>3288</v>
      </c>
      <c r="G66" s="66">
        <v>1.17</v>
      </c>
      <c r="H66" s="26">
        <v>3427</v>
      </c>
      <c r="I66" s="66">
        <v>1.1499999999999999</v>
      </c>
      <c r="J66" s="26">
        <v>4828</v>
      </c>
      <c r="K66" s="66">
        <v>4.93</v>
      </c>
      <c r="L66" s="26">
        <v>2900</v>
      </c>
      <c r="M66" s="66">
        <v>-0.85</v>
      </c>
      <c r="N66" s="126" t="s">
        <v>66</v>
      </c>
      <c r="O66" s="141" t="s">
        <v>67</v>
      </c>
      <c r="P66" s="26">
        <v>3903</v>
      </c>
      <c r="Q66" s="66">
        <v>0.08</v>
      </c>
      <c r="S66" s="68"/>
      <c r="U66" s="68"/>
      <c r="W66" s="68"/>
      <c r="Y66" s="68"/>
    </row>
    <row r="67" spans="1:25" s="31" customFormat="1" ht="12" customHeight="1" x14ac:dyDescent="0.45">
      <c r="A67" s="27" t="s">
        <v>86</v>
      </c>
      <c r="B67" s="28">
        <v>87271</v>
      </c>
      <c r="C67" s="140" t="s">
        <v>67</v>
      </c>
      <c r="D67" s="28">
        <v>85125</v>
      </c>
      <c r="E67" s="140" t="s">
        <v>67</v>
      </c>
      <c r="F67" s="125" t="s">
        <v>66</v>
      </c>
      <c r="G67" s="140" t="s">
        <v>67</v>
      </c>
      <c r="H67" s="28">
        <v>81563</v>
      </c>
      <c r="I67" s="140" t="s">
        <v>67</v>
      </c>
      <c r="J67" s="28">
        <v>93750</v>
      </c>
      <c r="K67" s="140" t="s">
        <v>67</v>
      </c>
      <c r="L67" s="125" t="s">
        <v>66</v>
      </c>
      <c r="M67" s="140" t="s">
        <v>67</v>
      </c>
      <c r="N67" s="28">
        <v>86125</v>
      </c>
      <c r="O67" s="140" t="s">
        <v>67</v>
      </c>
      <c r="P67" s="125" t="s">
        <v>66</v>
      </c>
      <c r="Q67" s="140" t="s">
        <v>67</v>
      </c>
      <c r="S67" s="68"/>
      <c r="U67" s="68"/>
      <c r="W67" s="68"/>
      <c r="Y67" s="68"/>
    </row>
    <row r="68" spans="1:25" s="31" customFormat="1" ht="12" customHeight="1" x14ac:dyDescent="0.45">
      <c r="A68" s="15" t="s">
        <v>87</v>
      </c>
      <c r="B68" s="26">
        <v>38712</v>
      </c>
      <c r="C68" s="66">
        <v>1.44</v>
      </c>
      <c r="D68" s="26">
        <v>36695</v>
      </c>
      <c r="E68" s="66">
        <v>0.4</v>
      </c>
      <c r="F68" s="26">
        <v>40060</v>
      </c>
      <c r="G68" s="128">
        <v>-0.69</v>
      </c>
      <c r="H68" s="126" t="s">
        <v>66</v>
      </c>
      <c r="I68" s="141" t="s">
        <v>67</v>
      </c>
      <c r="J68" s="26">
        <v>27012</v>
      </c>
      <c r="K68" s="66">
        <v>1.73</v>
      </c>
      <c r="L68" s="26">
        <v>37698</v>
      </c>
      <c r="M68" s="129">
        <v>8.77</v>
      </c>
      <c r="N68" s="26">
        <v>33038</v>
      </c>
      <c r="O68" s="66">
        <v>0.21</v>
      </c>
      <c r="P68" s="26">
        <v>42540</v>
      </c>
      <c r="Q68" s="66">
        <v>0.18</v>
      </c>
      <c r="S68" s="68"/>
      <c r="U68" s="68"/>
      <c r="W68" s="68"/>
      <c r="Y68" s="68"/>
    </row>
    <row r="69" spans="1:25" s="31" customFormat="1" ht="12" customHeight="1" x14ac:dyDescent="0.45">
      <c r="A69" s="27" t="s">
        <v>88</v>
      </c>
      <c r="B69" s="28">
        <v>16376</v>
      </c>
      <c r="C69" s="130">
        <v>-2.4300000000000002</v>
      </c>
      <c r="D69" s="28">
        <v>15007</v>
      </c>
      <c r="E69" s="65">
        <v>0.05</v>
      </c>
      <c r="F69" s="28">
        <v>16948</v>
      </c>
      <c r="G69" s="65">
        <v>-0.2</v>
      </c>
      <c r="H69" s="125" t="s">
        <v>66</v>
      </c>
      <c r="I69" s="139" t="s">
        <v>67</v>
      </c>
      <c r="J69" s="28">
        <v>27458</v>
      </c>
      <c r="K69" s="65">
        <v>3.78</v>
      </c>
      <c r="L69" s="142">
        <v>19444</v>
      </c>
      <c r="M69" s="140" t="s">
        <v>67</v>
      </c>
      <c r="N69" s="28">
        <v>15713</v>
      </c>
      <c r="O69" s="65">
        <v>0.03</v>
      </c>
      <c r="P69" s="143" t="s">
        <v>66</v>
      </c>
      <c r="Q69" s="140" t="s">
        <v>67</v>
      </c>
      <c r="R69" s="144"/>
      <c r="S69" s="145"/>
      <c r="T69" s="144"/>
      <c r="U69" s="145"/>
      <c r="V69" s="144"/>
      <c r="W69" s="145"/>
      <c r="X69" s="144"/>
      <c r="Y69" s="145"/>
    </row>
    <row r="70" spans="1:25" s="31" customFormat="1" ht="12" customHeight="1" x14ac:dyDescent="0.45">
      <c r="A70" s="15" t="s">
        <v>89</v>
      </c>
      <c r="B70" s="26">
        <v>6732</v>
      </c>
      <c r="C70" s="129">
        <v>8.14</v>
      </c>
      <c r="D70" s="26">
        <v>5716</v>
      </c>
      <c r="E70" s="66">
        <v>4.17</v>
      </c>
      <c r="F70" s="26">
        <v>4943</v>
      </c>
      <c r="G70" s="66">
        <v>-1.73</v>
      </c>
      <c r="H70" s="26">
        <v>5088</v>
      </c>
      <c r="I70" s="66">
        <v>-1.59</v>
      </c>
      <c r="J70" s="26">
        <v>6823</v>
      </c>
      <c r="K70" s="66">
        <v>2.88</v>
      </c>
      <c r="L70" s="26">
        <v>7722</v>
      </c>
      <c r="M70" s="129">
        <v>31.15</v>
      </c>
      <c r="N70" s="26">
        <v>5655</v>
      </c>
      <c r="O70" s="66">
        <v>-0.63</v>
      </c>
      <c r="P70" s="26">
        <v>5764</v>
      </c>
      <c r="Q70" s="66">
        <v>0</v>
      </c>
      <c r="R70" s="144"/>
      <c r="S70" s="145"/>
      <c r="T70" s="144"/>
      <c r="U70" s="145"/>
      <c r="V70" s="144"/>
      <c r="W70" s="145"/>
      <c r="X70" s="144"/>
      <c r="Y70" s="145"/>
    </row>
    <row r="71" spans="1:25" s="31" customFormat="1" ht="12" customHeight="1" x14ac:dyDescent="0.45">
      <c r="A71" s="27" t="s">
        <v>90</v>
      </c>
      <c r="B71" s="28">
        <v>6013</v>
      </c>
      <c r="C71" s="65">
        <v>-13.85</v>
      </c>
      <c r="D71" s="28">
        <v>7288</v>
      </c>
      <c r="E71" s="65">
        <v>0.83</v>
      </c>
      <c r="F71" s="28">
        <v>6999</v>
      </c>
      <c r="G71" s="65">
        <v>-0.37</v>
      </c>
      <c r="H71" s="28">
        <v>6625</v>
      </c>
      <c r="I71" s="65">
        <v>0.64</v>
      </c>
      <c r="J71" s="28">
        <v>7566</v>
      </c>
      <c r="K71" s="65">
        <v>-3.58</v>
      </c>
      <c r="L71" s="28">
        <v>3139</v>
      </c>
      <c r="M71" s="127">
        <v>-1.72</v>
      </c>
      <c r="N71" s="28">
        <v>7550</v>
      </c>
      <c r="O71" s="65">
        <v>-0.75</v>
      </c>
      <c r="P71" s="28">
        <v>6543</v>
      </c>
      <c r="Q71" s="65">
        <v>-3.68</v>
      </c>
      <c r="R71" s="144"/>
      <c r="S71" s="145"/>
      <c r="T71" s="144"/>
      <c r="U71" s="145"/>
      <c r="V71" s="144"/>
      <c r="W71" s="145"/>
      <c r="X71" s="144"/>
      <c r="Y71" s="145"/>
    </row>
    <row r="72" spans="1:25" s="31" customFormat="1" ht="12" customHeight="1" x14ac:dyDescent="0.45">
      <c r="A72" s="15" t="s">
        <v>91</v>
      </c>
      <c r="B72" s="26">
        <v>2296</v>
      </c>
      <c r="C72" s="66">
        <v>1.91</v>
      </c>
      <c r="D72" s="26">
        <v>1704</v>
      </c>
      <c r="E72" s="66">
        <v>2.59</v>
      </c>
      <c r="F72" s="26">
        <v>2228</v>
      </c>
      <c r="G72" s="66">
        <v>-1.89</v>
      </c>
      <c r="H72" s="26">
        <v>983</v>
      </c>
      <c r="I72" s="66">
        <v>2.4</v>
      </c>
      <c r="J72" s="26">
        <v>2367</v>
      </c>
      <c r="K72" s="66">
        <v>2.16</v>
      </c>
      <c r="L72" s="26">
        <v>2160</v>
      </c>
      <c r="M72" s="66">
        <v>1.03</v>
      </c>
      <c r="N72" s="26">
        <v>2268</v>
      </c>
      <c r="O72" s="66">
        <v>-0.92</v>
      </c>
      <c r="P72" s="26">
        <v>1933</v>
      </c>
      <c r="Q72" s="66">
        <v>-0.15</v>
      </c>
      <c r="R72" s="144"/>
      <c r="S72" s="145"/>
      <c r="T72" s="144"/>
      <c r="U72" s="145"/>
      <c r="V72" s="144"/>
      <c r="W72" s="145"/>
      <c r="X72" s="144"/>
      <c r="Y72" s="145"/>
    </row>
    <row r="73" spans="1:25" s="31" customFormat="1" ht="12" customHeight="1" x14ac:dyDescent="0.45">
      <c r="A73" s="27" t="s">
        <v>92</v>
      </c>
      <c r="B73" s="28">
        <v>19339</v>
      </c>
      <c r="C73" s="65">
        <v>-5.42</v>
      </c>
      <c r="D73" s="28">
        <v>19291</v>
      </c>
      <c r="E73" s="65">
        <v>-0.1</v>
      </c>
      <c r="F73" s="28">
        <v>17803</v>
      </c>
      <c r="G73" s="65">
        <v>2.42</v>
      </c>
      <c r="H73" s="28">
        <v>20703</v>
      </c>
      <c r="I73" s="65">
        <v>0.21</v>
      </c>
      <c r="J73" s="28">
        <v>23307</v>
      </c>
      <c r="K73" s="65">
        <v>3.87</v>
      </c>
      <c r="L73" s="28">
        <v>21597</v>
      </c>
      <c r="M73" s="65">
        <v>-0.76</v>
      </c>
      <c r="N73" s="28">
        <v>22268</v>
      </c>
      <c r="O73" s="65">
        <v>-0.84</v>
      </c>
      <c r="P73" s="125" t="s">
        <v>66</v>
      </c>
      <c r="Q73" s="140" t="s">
        <v>67</v>
      </c>
      <c r="R73" s="144"/>
      <c r="S73" s="145"/>
      <c r="T73" s="144"/>
      <c r="U73" s="145"/>
      <c r="V73" s="144"/>
      <c r="W73" s="145"/>
      <c r="X73" s="144"/>
      <c r="Y73" s="145"/>
    </row>
    <row r="74" spans="1:25" s="31" customFormat="1" ht="12" customHeight="1" x14ac:dyDescent="0.45">
      <c r="A74" s="146" t="s">
        <v>93</v>
      </c>
      <c r="B74" s="147">
        <v>11974</v>
      </c>
      <c r="C74" s="148">
        <v>-1.66</v>
      </c>
      <c r="D74" s="147">
        <v>16759</v>
      </c>
      <c r="E74" s="149">
        <v>1.57</v>
      </c>
      <c r="F74" s="150" t="s">
        <v>66</v>
      </c>
      <c r="G74" s="151" t="s">
        <v>67</v>
      </c>
      <c r="H74" s="147">
        <v>11800</v>
      </c>
      <c r="I74" s="148">
        <v>7.59</v>
      </c>
      <c r="J74" s="147">
        <v>15074</v>
      </c>
      <c r="K74" s="148">
        <v>1.66</v>
      </c>
      <c r="L74" s="147">
        <v>17412</v>
      </c>
      <c r="M74" s="148">
        <v>-0.97</v>
      </c>
      <c r="N74" s="150" t="s">
        <v>66</v>
      </c>
      <c r="O74" s="151" t="s">
        <v>67</v>
      </c>
      <c r="P74" s="147">
        <v>18052</v>
      </c>
      <c r="Q74" s="148">
        <v>0.78</v>
      </c>
      <c r="S74" s="68"/>
      <c r="U74" s="68"/>
      <c r="W74" s="68"/>
      <c r="Y74" s="68"/>
    </row>
    <row r="77" spans="1:25" s="31" customFormat="1" x14ac:dyDescent="0.45">
      <c r="A77" s="22" t="s">
        <v>12</v>
      </c>
      <c r="B77" s="32"/>
      <c r="C77" s="33"/>
      <c r="D77" s="32"/>
      <c r="E77" s="33"/>
      <c r="F77" s="32"/>
      <c r="G77" s="33"/>
      <c r="H77" s="32"/>
      <c r="I77" s="33"/>
      <c r="J77" s="32"/>
      <c r="K77" s="33"/>
      <c r="L77" s="32"/>
      <c r="M77" s="33"/>
      <c r="N77" s="32"/>
      <c r="O77" s="33"/>
      <c r="P77" s="32"/>
      <c r="Q77" s="33"/>
      <c r="R77" s="32"/>
      <c r="S77" s="33"/>
      <c r="T77" s="32"/>
      <c r="U77" s="33"/>
      <c r="V77" s="32"/>
      <c r="W77" s="33"/>
      <c r="X77" s="32"/>
      <c r="Y77" s="33"/>
    </row>
    <row r="78" spans="1:25" s="31" customFormat="1" x14ac:dyDescent="0.45">
      <c r="A78" s="34" t="s">
        <v>13</v>
      </c>
      <c r="B78" s="32"/>
      <c r="C78" s="33"/>
      <c r="D78" s="32"/>
      <c r="E78" s="33"/>
      <c r="F78" s="32"/>
      <c r="G78" s="33"/>
      <c r="H78" s="32"/>
      <c r="I78" s="33"/>
      <c r="J78" s="32"/>
      <c r="K78" s="33"/>
      <c r="L78" s="32"/>
      <c r="M78" s="33"/>
      <c r="N78" s="32"/>
      <c r="O78" s="33"/>
      <c r="P78" s="32"/>
      <c r="Q78" s="33"/>
      <c r="R78" s="32"/>
      <c r="S78" s="33"/>
      <c r="T78" s="32"/>
      <c r="U78" s="33"/>
      <c r="V78" s="32"/>
      <c r="W78" s="33"/>
      <c r="X78" s="32"/>
      <c r="Y78" s="33"/>
    </row>
    <row r="79" spans="1:25" s="31" customFormat="1" ht="19.5" customHeight="1" x14ac:dyDescent="0.45">
      <c r="A79" s="165" t="s">
        <v>49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</row>
    <row r="80" spans="1:25" s="31" customFormat="1" x14ac:dyDescent="0.45">
      <c r="A80" s="22" t="s">
        <v>14</v>
      </c>
      <c r="B80" s="35"/>
      <c r="C80" s="36"/>
      <c r="D80" s="37"/>
      <c r="E80" s="36"/>
      <c r="F80" s="37"/>
      <c r="G80" s="36"/>
      <c r="H80" s="38"/>
      <c r="I80" s="36"/>
      <c r="J80" s="35"/>
      <c r="K80" s="36"/>
      <c r="L80" s="37"/>
      <c r="M80" s="36"/>
      <c r="N80" s="37"/>
      <c r="O80" s="36"/>
      <c r="P80" s="38"/>
      <c r="Q80" s="36"/>
      <c r="R80" s="37"/>
      <c r="S80" s="39"/>
      <c r="T80" s="37"/>
      <c r="U80" s="39"/>
      <c r="V80" s="37"/>
      <c r="W80" s="39"/>
      <c r="X80" s="37"/>
      <c r="Y80" s="39"/>
    </row>
    <row r="81" spans="1:25" s="31" customFormat="1" x14ac:dyDescent="0.45">
      <c r="A81" s="40" t="s">
        <v>15</v>
      </c>
      <c r="B81" s="32"/>
      <c r="C81" s="33"/>
      <c r="D81" s="32"/>
      <c r="E81" s="33"/>
      <c r="F81" s="32"/>
      <c r="G81" s="33"/>
      <c r="H81" s="32"/>
      <c r="I81" s="33"/>
      <c r="J81" s="32"/>
      <c r="K81" s="33"/>
      <c r="L81" s="32"/>
      <c r="M81" s="33"/>
      <c r="N81" s="32"/>
      <c r="O81" s="33"/>
      <c r="P81" s="32"/>
      <c r="Q81" s="33"/>
      <c r="R81" s="32"/>
      <c r="S81" s="33"/>
      <c r="T81" s="32"/>
      <c r="U81" s="33"/>
      <c r="V81" s="32"/>
      <c r="W81" s="33"/>
      <c r="X81" s="32"/>
      <c r="Y81" s="33"/>
    </row>
    <row r="83" spans="1:25" x14ac:dyDescent="0.45">
      <c r="A83" s="8" t="str">
        <f>+Índice!A14</f>
        <v>Fecha de actualización: 10 de junio de 2025</v>
      </c>
      <c r="B83" s="6"/>
      <c r="C83" s="7"/>
      <c r="D83" s="6"/>
      <c r="E83" s="7"/>
      <c r="F83" s="6"/>
      <c r="G83" s="7"/>
      <c r="H83" s="6"/>
      <c r="I83" s="7"/>
      <c r="J83" s="6"/>
      <c r="K83" s="7"/>
      <c r="L83" s="6"/>
      <c r="M83" s="7"/>
      <c r="N83" s="6"/>
      <c r="O83" s="7"/>
      <c r="P83" s="6"/>
      <c r="Q83" s="7"/>
    </row>
  </sheetData>
  <mergeCells count="11">
    <mergeCell ref="A79:Y79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hyperlinks>
    <hyperlink ref="S5" location="Índice!A1" display="Regresar al índice" xr:uid="{172CDF23-0751-4F6A-B5E0-48C27F080073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012-A8C4-4438-9A11-59B020FA0AB4}">
  <dimension ref="A1:Y57"/>
  <sheetViews>
    <sheetView showGridLines="0" topLeftCell="A3" zoomScale="85" zoomScaleNormal="85" workbookViewId="0">
      <selection activeCell="A6" sqref="A6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72" t="s">
        <v>0</v>
      </c>
      <c r="B4" s="172"/>
      <c r="C4" s="172"/>
      <c r="D4" s="172"/>
      <c r="E4" s="172"/>
      <c r="F4" s="172"/>
      <c r="G4" s="172"/>
      <c r="H4" s="172"/>
      <c r="I4" s="172"/>
    </row>
    <row r="5" spans="1:11" s="41" customFormat="1" ht="24" customHeight="1" x14ac:dyDescent="0.4">
      <c r="A5" s="172"/>
      <c r="B5" s="172"/>
      <c r="C5" s="172"/>
      <c r="D5" s="172"/>
      <c r="E5" s="172"/>
      <c r="F5" s="172"/>
      <c r="G5" s="172"/>
      <c r="H5" s="172"/>
      <c r="I5" s="172"/>
      <c r="K5" s="100" t="s">
        <v>63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año corrido. "&amp;Índice!A7</f>
        <v>Variación año corrido. Mayo de 2025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50</v>
      </c>
      <c r="B9" s="45" t="s">
        <v>2</v>
      </c>
      <c r="C9" s="45" t="s">
        <v>3</v>
      </c>
      <c r="D9" s="45" t="s">
        <v>4</v>
      </c>
      <c r="E9" s="46" t="s">
        <v>5</v>
      </c>
      <c r="F9" s="45" t="s">
        <v>6</v>
      </c>
      <c r="G9" s="45" t="s">
        <v>7</v>
      </c>
      <c r="H9" s="45" t="s">
        <v>8</v>
      </c>
      <c r="I9" s="45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01">
        <v>-4.2458100558659169</v>
      </c>
      <c r="C11" s="102">
        <v>22.437024018746342</v>
      </c>
      <c r="D11" s="102">
        <v>23.464249748237687</v>
      </c>
      <c r="E11" s="82" t="s">
        <v>67</v>
      </c>
      <c r="F11" s="102">
        <v>5.3988718775181299</v>
      </c>
      <c r="G11" s="102">
        <v>15.066573230553582</v>
      </c>
      <c r="H11" s="102">
        <v>3.7037037037036979</v>
      </c>
      <c r="I11" s="102">
        <v>-1.515151515151536</v>
      </c>
    </row>
    <row r="12" spans="1:11" ht="14" customHeight="1" x14ac:dyDescent="0.45">
      <c r="A12" s="69" t="s">
        <v>19</v>
      </c>
      <c r="B12" s="103">
        <v>18.98893360160967</v>
      </c>
      <c r="C12" s="103">
        <v>68.78993610223641</v>
      </c>
      <c r="D12" s="103">
        <v>84.104803493449836</v>
      </c>
      <c r="E12" s="83" t="s">
        <v>67</v>
      </c>
      <c r="F12" s="103">
        <v>94.66432865731467</v>
      </c>
      <c r="G12" s="103">
        <v>55.147422170976746</v>
      </c>
      <c r="H12" s="103">
        <v>57.78717406624385</v>
      </c>
      <c r="I12" s="104">
        <v>62.492106924857893</v>
      </c>
    </row>
    <row r="13" spans="1:11" ht="14" customHeight="1" x14ac:dyDescent="0.45">
      <c r="A13" s="1" t="s">
        <v>20</v>
      </c>
      <c r="B13" s="102">
        <v>21.67798254122215</v>
      </c>
      <c r="C13" s="102">
        <v>28.783000643915035</v>
      </c>
      <c r="D13" s="102">
        <v>38.197146562905338</v>
      </c>
      <c r="E13" s="102">
        <v>24.108488196886</v>
      </c>
      <c r="F13" s="102">
        <v>61.398354876615734</v>
      </c>
      <c r="G13" s="102">
        <v>38.407193320488098</v>
      </c>
      <c r="H13" s="102">
        <v>24.810810810810825</v>
      </c>
      <c r="I13" s="102">
        <v>26.674107142857139</v>
      </c>
    </row>
    <row r="14" spans="1:11" ht="14" customHeight="1" x14ac:dyDescent="0.45">
      <c r="A14" s="69" t="s">
        <v>21</v>
      </c>
      <c r="B14" s="105">
        <v>1.2058212058212225</v>
      </c>
      <c r="C14" s="103">
        <v>37.376237623762364</v>
      </c>
      <c r="D14" s="103">
        <v>11.420289855072463</v>
      </c>
      <c r="E14" s="106">
        <v>0.87272727272729167</v>
      </c>
      <c r="F14" s="104">
        <v>87.394957983193294</v>
      </c>
      <c r="G14" s="103">
        <v>17.373175816539298</v>
      </c>
      <c r="H14" s="103">
        <v>-4.8523206751054921</v>
      </c>
      <c r="I14" s="103">
        <v>2.0329670329670257</v>
      </c>
    </row>
    <row r="15" spans="1:11" ht="14" customHeight="1" x14ac:dyDescent="0.45">
      <c r="A15" s="1" t="s">
        <v>22</v>
      </c>
      <c r="B15" s="82" t="s">
        <v>67</v>
      </c>
      <c r="C15" s="102">
        <v>20.11278195488724</v>
      </c>
      <c r="D15" s="102">
        <v>11.158798283261827</v>
      </c>
      <c r="E15" s="102">
        <v>43.352059925093634</v>
      </c>
      <c r="F15" s="102">
        <v>-20.649233543733082</v>
      </c>
      <c r="G15" s="102">
        <v>5.3605615826420205</v>
      </c>
      <c r="H15" s="102">
        <v>3.0193236714975757</v>
      </c>
      <c r="I15" s="84" t="s">
        <v>67</v>
      </c>
    </row>
    <row r="16" spans="1:11" ht="14" customHeight="1" x14ac:dyDescent="0.45">
      <c r="A16" s="69" t="s">
        <v>58</v>
      </c>
      <c r="B16" s="104">
        <v>-3.8755800827793729</v>
      </c>
      <c r="C16" s="103">
        <v>14.159702878365831</v>
      </c>
      <c r="D16" s="103">
        <v>-6.523388116308471</v>
      </c>
      <c r="E16" s="81" t="s">
        <v>67</v>
      </c>
      <c r="F16" s="103">
        <v>19.52957947255878</v>
      </c>
      <c r="G16" s="103">
        <v>5.7171514543630897</v>
      </c>
      <c r="H16" s="103">
        <v>11.921123394084221</v>
      </c>
      <c r="I16" s="106">
        <v>-0.27712641227883861</v>
      </c>
    </row>
    <row r="17" spans="1:9" ht="14" customHeight="1" x14ac:dyDescent="0.45">
      <c r="A17" s="1" t="s">
        <v>23</v>
      </c>
      <c r="B17" s="102">
        <v>-29.376122082585287</v>
      </c>
      <c r="C17" s="102">
        <v>56.008403361344541</v>
      </c>
      <c r="D17" s="102">
        <v>-35.727328058429684</v>
      </c>
      <c r="E17" s="102">
        <v>-30.114358322744607</v>
      </c>
      <c r="F17" s="102">
        <v>166.68490153172871</v>
      </c>
      <c r="G17" s="102">
        <v>-28.848320937570428</v>
      </c>
      <c r="H17" s="102">
        <v>8.028059236165209</v>
      </c>
      <c r="I17" s="102">
        <v>73.426294820717118</v>
      </c>
    </row>
    <row r="18" spans="1:9" ht="14" customHeight="1" x14ac:dyDescent="0.45">
      <c r="A18" s="69" t="s">
        <v>24</v>
      </c>
      <c r="B18" s="103">
        <v>34.498308906426175</v>
      </c>
      <c r="C18" s="103">
        <v>30.585106382978733</v>
      </c>
      <c r="D18" s="103">
        <v>-17.585757707338256</v>
      </c>
      <c r="E18" s="103">
        <v>23.974358974358978</v>
      </c>
      <c r="F18" s="103">
        <v>102.45989304812832</v>
      </c>
      <c r="G18" s="103">
        <v>-23.917796239615218</v>
      </c>
      <c r="H18" s="103">
        <v>15.149253731343283</v>
      </c>
      <c r="I18" s="103">
        <v>67.163323782234912</v>
      </c>
    </row>
    <row r="19" spans="1:9" ht="14" customHeight="1" x14ac:dyDescent="0.45">
      <c r="A19" s="1" t="s">
        <v>25</v>
      </c>
      <c r="B19" s="102">
        <v>4.1666666666666519</v>
      </c>
      <c r="C19" s="102">
        <v>6.4968623108158097</v>
      </c>
      <c r="D19" s="102">
        <v>12.927756653992395</v>
      </c>
      <c r="E19" s="102">
        <v>3.0174695606140833</v>
      </c>
      <c r="F19" s="102">
        <v>62.536585365853647</v>
      </c>
      <c r="G19" s="102">
        <v>11.501210653753047</v>
      </c>
      <c r="H19" s="102">
        <v>17.218095881161368</v>
      </c>
      <c r="I19" s="102">
        <v>18.109820485744478</v>
      </c>
    </row>
    <row r="20" spans="1:9" ht="14" customHeight="1" x14ac:dyDescent="0.45">
      <c r="A20" s="69" t="s">
        <v>26</v>
      </c>
      <c r="B20" s="103">
        <v>-33.630786391522584</v>
      </c>
      <c r="C20" s="103">
        <v>-44.762744233876894</v>
      </c>
      <c r="D20" s="103">
        <v>-61.664214484224303</v>
      </c>
      <c r="E20" s="103">
        <v>-37.972926067337731</v>
      </c>
      <c r="F20" s="103">
        <v>-36.716727084412213</v>
      </c>
      <c r="G20" s="103">
        <v>-61.06403013182674</v>
      </c>
      <c r="H20" s="103">
        <v>-41.443701226309926</v>
      </c>
      <c r="I20" s="103">
        <v>-40.949128168254532</v>
      </c>
    </row>
    <row r="21" spans="1:9" ht="14" customHeight="1" x14ac:dyDescent="0.45">
      <c r="A21" s="1" t="s">
        <v>27</v>
      </c>
      <c r="B21" s="102">
        <v>41.672674837779368</v>
      </c>
      <c r="C21" s="102">
        <v>67.52808988764049</v>
      </c>
      <c r="D21" s="102">
        <v>46.645109135004034</v>
      </c>
      <c r="E21" s="102">
        <v>35.858234885337041</v>
      </c>
      <c r="F21" s="102">
        <v>85.238095238095184</v>
      </c>
      <c r="G21" s="102">
        <v>24.646892655367235</v>
      </c>
      <c r="H21" s="102">
        <v>-41.152263374485599</v>
      </c>
      <c r="I21" s="107">
        <v>47.969717825189306</v>
      </c>
    </row>
    <row r="22" spans="1:9" ht="14" customHeight="1" x14ac:dyDescent="0.45">
      <c r="A22" s="69" t="s">
        <v>28</v>
      </c>
      <c r="B22" s="103">
        <v>35.493827160493787</v>
      </c>
      <c r="C22" s="103">
        <v>61.758957654723126</v>
      </c>
      <c r="D22" s="103">
        <v>36.759636477593219</v>
      </c>
      <c r="E22" s="104">
        <v>45.316027088036151</v>
      </c>
      <c r="F22" s="104">
        <v>97.818974918211566</v>
      </c>
      <c r="G22" s="104">
        <v>28.858111927642717</v>
      </c>
      <c r="H22" s="103">
        <v>47.960796711982276</v>
      </c>
      <c r="I22" s="103">
        <v>51.929530201342303</v>
      </c>
    </row>
    <row r="23" spans="1:9" ht="14" customHeight="1" x14ac:dyDescent="0.45">
      <c r="A23" s="71" t="s">
        <v>29</v>
      </c>
      <c r="B23" s="108">
        <v>-30.069077610727359</v>
      </c>
      <c r="C23" s="109">
        <v>-27.188940092165879</v>
      </c>
      <c r="D23" s="109">
        <v>-26.644100580270791</v>
      </c>
      <c r="E23" s="109">
        <v>-26.530612244897988</v>
      </c>
      <c r="F23" s="109">
        <v>-21.118233618233596</v>
      </c>
      <c r="G23" s="109">
        <v>-29.123173277661785</v>
      </c>
      <c r="H23" s="109">
        <v>-39.987285441830899</v>
      </c>
      <c r="I23" s="110">
        <v>-21.202303815694755</v>
      </c>
    </row>
    <row r="24" spans="1:9" ht="14" customHeight="1" x14ac:dyDescent="0.45">
      <c r="A24" s="48" t="s">
        <v>30</v>
      </c>
      <c r="B24" s="48"/>
      <c r="C24" s="48"/>
      <c r="D24" s="48"/>
      <c r="E24" s="48"/>
      <c r="F24" s="48"/>
      <c r="G24" s="48"/>
      <c r="H24" s="48"/>
      <c r="I24" s="48"/>
    </row>
    <row r="25" spans="1:9" ht="14" customHeight="1" x14ac:dyDescent="0.45">
      <c r="A25" s="1" t="s">
        <v>48</v>
      </c>
      <c r="B25" s="82" t="s">
        <v>67</v>
      </c>
      <c r="C25" s="102">
        <v>-4.9526440410418315</v>
      </c>
      <c r="D25" s="101">
        <v>-10.822510822510811</v>
      </c>
      <c r="E25" s="82" t="s">
        <v>67</v>
      </c>
      <c r="F25" s="101">
        <v>12.767973469146042</v>
      </c>
      <c r="G25" s="84" t="s">
        <v>67</v>
      </c>
      <c r="H25" s="102">
        <v>13.068108664864164</v>
      </c>
      <c r="I25" s="115">
        <v>28.594093238955342</v>
      </c>
    </row>
    <row r="26" spans="1:9" ht="14" customHeight="1" x14ac:dyDescent="0.45">
      <c r="A26" s="69" t="s">
        <v>31</v>
      </c>
      <c r="B26" s="103">
        <v>-14.14012738853504</v>
      </c>
      <c r="C26" s="103">
        <v>-7.3442622950819718</v>
      </c>
      <c r="D26" s="103">
        <v>7.5855062648154226</v>
      </c>
      <c r="E26" s="83" t="s">
        <v>67</v>
      </c>
      <c r="F26" s="103">
        <v>3.6068172810146848</v>
      </c>
      <c r="G26" s="103">
        <v>-7.4483561245271996</v>
      </c>
      <c r="H26" s="103">
        <v>-25.923190546528797</v>
      </c>
      <c r="I26" s="103">
        <v>-1.1152416356877248</v>
      </c>
    </row>
    <row r="27" spans="1:9" ht="14" customHeight="1" x14ac:dyDescent="0.45">
      <c r="A27" s="1" t="s">
        <v>32</v>
      </c>
      <c r="B27" s="101">
        <v>-8.5270384198482425</v>
      </c>
      <c r="C27" s="102">
        <v>-1.4018111896787033</v>
      </c>
      <c r="D27" s="82" t="s">
        <v>67</v>
      </c>
      <c r="E27" s="102">
        <v>-4.3445218492716986</v>
      </c>
      <c r="F27" s="102">
        <v>-0.95746639661205002</v>
      </c>
      <c r="G27" s="82" t="s">
        <v>67</v>
      </c>
      <c r="H27" s="102">
        <v>-8.3313515655964903</v>
      </c>
      <c r="I27" s="101">
        <v>-19.460096972873806</v>
      </c>
    </row>
    <row r="28" spans="1:9" ht="14" customHeight="1" x14ac:dyDescent="0.45">
      <c r="A28" s="69" t="s">
        <v>33</v>
      </c>
      <c r="B28" s="83" t="s">
        <v>67</v>
      </c>
      <c r="C28" s="103">
        <v>6.4557285021689115</v>
      </c>
      <c r="D28" s="103">
        <v>9.2950209399720549</v>
      </c>
      <c r="E28" s="81" t="s">
        <v>67</v>
      </c>
      <c r="F28" s="104">
        <v>8.3919156414762774</v>
      </c>
      <c r="G28" s="104">
        <v>4.9523585460534036</v>
      </c>
      <c r="H28" s="103">
        <v>-0.15348123343101872</v>
      </c>
      <c r="I28" s="81" t="s">
        <v>67</v>
      </c>
    </row>
    <row r="29" spans="1:9" ht="14" customHeight="1" x14ac:dyDescent="0.45">
      <c r="A29" s="1" t="s">
        <v>34</v>
      </c>
      <c r="B29" s="102">
        <v>-15.919126191029509</v>
      </c>
      <c r="C29" s="102">
        <v>64.603240548400521</v>
      </c>
      <c r="D29" s="102">
        <v>-60.967624590760273</v>
      </c>
      <c r="E29" s="102">
        <v>-18.011257035647287</v>
      </c>
      <c r="F29" s="101">
        <v>-15.283514832895239</v>
      </c>
      <c r="G29" s="102">
        <v>-29.321984150278833</v>
      </c>
      <c r="H29" s="102">
        <v>-34.1860465116279</v>
      </c>
      <c r="I29" s="102">
        <v>-11.326491828202201</v>
      </c>
    </row>
    <row r="30" spans="1:9" ht="14" customHeight="1" x14ac:dyDescent="0.45">
      <c r="A30" s="69" t="s">
        <v>55</v>
      </c>
      <c r="B30" s="104">
        <v>-16.474388555606811</v>
      </c>
      <c r="C30" s="104">
        <v>-27.1986271986272</v>
      </c>
      <c r="D30" s="103" t="s">
        <v>67</v>
      </c>
      <c r="E30" s="103">
        <v>0.58672533920056669</v>
      </c>
      <c r="F30" s="104">
        <v>26.666666666666661</v>
      </c>
      <c r="G30" s="104">
        <v>-17.746162485960305</v>
      </c>
      <c r="H30" s="103">
        <v>23.019801980198018</v>
      </c>
      <c r="I30" s="103">
        <v>44.117647058823529</v>
      </c>
    </row>
    <row r="31" spans="1:9" ht="14" customHeight="1" x14ac:dyDescent="0.45">
      <c r="A31" s="1" t="s">
        <v>35</v>
      </c>
      <c r="B31" s="102">
        <v>6.3410138248847892</v>
      </c>
      <c r="C31" s="102">
        <v>-13.659905049633148</v>
      </c>
      <c r="D31" s="102">
        <v>-4.1766892630658141</v>
      </c>
      <c r="E31" s="102">
        <v>-9.1836734693877773</v>
      </c>
      <c r="F31" s="102">
        <v>-7.6195098277117124</v>
      </c>
      <c r="G31" s="102">
        <v>4.4102019128586356</v>
      </c>
      <c r="H31" s="102">
        <v>-4.3786692759295587</v>
      </c>
      <c r="I31" s="102">
        <v>-8.3175803402646622</v>
      </c>
    </row>
    <row r="32" spans="1:9" ht="14" customHeight="1" x14ac:dyDescent="0.45">
      <c r="A32" s="69" t="s">
        <v>36</v>
      </c>
      <c r="B32" s="103">
        <v>75.926619243728936</v>
      </c>
      <c r="C32" s="103">
        <v>91.783501793283364</v>
      </c>
      <c r="D32" s="81">
        <v>54.529767040552215</v>
      </c>
      <c r="E32" s="81" t="s">
        <v>67</v>
      </c>
      <c r="F32" s="104">
        <v>28.26336975273145</v>
      </c>
      <c r="G32" s="103">
        <v>73.873239436619741</v>
      </c>
      <c r="H32" s="103">
        <v>236.75464320625613</v>
      </c>
      <c r="I32" s="81" t="s">
        <v>67</v>
      </c>
    </row>
    <row r="33" spans="1:25" ht="14" customHeight="1" x14ac:dyDescent="0.45">
      <c r="A33" s="1" t="s">
        <v>37</v>
      </c>
      <c r="B33" s="111">
        <v>0.17556179775282121</v>
      </c>
      <c r="C33" s="111">
        <v>169.07284768211917</v>
      </c>
      <c r="D33" s="102">
        <v>52.490421455938716</v>
      </c>
      <c r="E33" s="84" t="s">
        <v>67</v>
      </c>
      <c r="F33" s="102">
        <v>90.027100271002652</v>
      </c>
      <c r="G33" s="115">
        <v>-12.407132243684982</v>
      </c>
      <c r="H33" s="102">
        <v>141.80398959236774</v>
      </c>
      <c r="I33" s="111">
        <v>82.664147378365556</v>
      </c>
    </row>
    <row r="34" spans="1:25" ht="14" customHeight="1" x14ac:dyDescent="0.45">
      <c r="A34" s="69" t="s">
        <v>51</v>
      </c>
      <c r="B34" s="81" t="s">
        <v>67</v>
      </c>
      <c r="C34" s="103">
        <v>-5.6032254729660007</v>
      </c>
      <c r="D34" s="103">
        <v>0.26234743926087933</v>
      </c>
      <c r="E34" s="103">
        <v>-0.36391707101895987</v>
      </c>
      <c r="F34" s="103">
        <v>-1.1061694605998373</v>
      </c>
      <c r="G34" s="103">
        <v>3.7901824500434333</v>
      </c>
      <c r="H34" s="103">
        <v>1.3315124615910001</v>
      </c>
      <c r="I34" s="103">
        <v>5.0135808057945042</v>
      </c>
    </row>
    <row r="35" spans="1:25" ht="14" customHeight="1" x14ac:dyDescent="0.45">
      <c r="A35" s="1" t="s">
        <v>38</v>
      </c>
      <c r="B35" s="82" t="s">
        <v>67</v>
      </c>
      <c r="C35" s="102">
        <v>2.9896278218425998</v>
      </c>
      <c r="D35" s="102">
        <v>-5.2987930526935401</v>
      </c>
      <c r="E35" s="82" t="s">
        <v>67</v>
      </c>
      <c r="F35" s="102">
        <v>-15.576867189770393</v>
      </c>
      <c r="G35" s="102">
        <v>-3.7578288100208801</v>
      </c>
      <c r="H35" s="102">
        <v>8.6353122590593792</v>
      </c>
      <c r="I35" s="102">
        <v>-22.716748134808316</v>
      </c>
    </row>
    <row r="36" spans="1:25" ht="14" customHeight="1" x14ac:dyDescent="0.45">
      <c r="A36" s="69" t="s">
        <v>39</v>
      </c>
      <c r="B36" s="103">
        <v>21.672932330827056</v>
      </c>
      <c r="C36" s="103">
        <v>-7.3970201577563515</v>
      </c>
      <c r="D36" s="103">
        <v>39.342265529841683</v>
      </c>
      <c r="E36" s="103">
        <v>22.90942784340977</v>
      </c>
      <c r="F36" s="103">
        <v>-18.442849254555494</v>
      </c>
      <c r="G36" s="103">
        <v>47.257240204429316</v>
      </c>
      <c r="H36" s="103">
        <v>12.354988399071921</v>
      </c>
      <c r="I36" s="103">
        <v>-6.0003934684241367</v>
      </c>
    </row>
    <row r="37" spans="1:25" ht="14" customHeight="1" x14ac:dyDescent="0.45">
      <c r="A37" s="1" t="s">
        <v>57</v>
      </c>
      <c r="B37" s="82" t="s">
        <v>67</v>
      </c>
      <c r="C37" s="102">
        <v>-17.05970898143504</v>
      </c>
      <c r="D37" s="102">
        <v>-13.495389773679811</v>
      </c>
      <c r="E37" s="82" t="s">
        <v>67</v>
      </c>
      <c r="F37" s="112">
        <v>-23.222748815165861</v>
      </c>
      <c r="G37" s="101">
        <v>5.8181818181818112</v>
      </c>
      <c r="H37" s="102">
        <v>4.7469771607702826</v>
      </c>
      <c r="I37" s="102">
        <v>-9.9621007038440688</v>
      </c>
    </row>
    <row r="38" spans="1:25" ht="14" customHeight="1" x14ac:dyDescent="0.45">
      <c r="A38" s="69" t="s">
        <v>56</v>
      </c>
      <c r="B38" s="83" t="s">
        <v>67</v>
      </c>
      <c r="C38" s="104">
        <v>13.089802130898033</v>
      </c>
      <c r="D38" s="103">
        <v>1.3576779026216901</v>
      </c>
      <c r="E38" s="104">
        <v>1.3503649635036252</v>
      </c>
      <c r="F38" s="103">
        <v>16.926167754897058</v>
      </c>
      <c r="G38" s="103">
        <v>8.905626938413814</v>
      </c>
      <c r="H38" s="103">
        <v>28.980379543261513</v>
      </c>
      <c r="I38" s="103">
        <v>28.330115830115822</v>
      </c>
    </row>
    <row r="39" spans="1:25" ht="14" customHeight="1" x14ac:dyDescent="0.45">
      <c r="A39" s="1" t="s">
        <v>40</v>
      </c>
      <c r="B39" s="102">
        <v>-18.034382095361657</v>
      </c>
      <c r="C39" s="102">
        <v>-28.705752212389378</v>
      </c>
      <c r="D39" s="102">
        <v>-26.972909305064764</v>
      </c>
      <c r="E39" s="101">
        <v>-15.829887773183682</v>
      </c>
      <c r="F39" s="101">
        <v>-24.870466321243512</v>
      </c>
      <c r="G39" s="82">
        <v>-21.356033452807655</v>
      </c>
      <c r="H39" s="101">
        <v>-14.369846878680793</v>
      </c>
      <c r="I39" s="101">
        <v>-9.8884066955982615</v>
      </c>
    </row>
    <row r="40" spans="1:25" ht="14" customHeight="1" x14ac:dyDescent="0.45">
      <c r="A40" s="70" t="s">
        <v>41</v>
      </c>
      <c r="B40" s="113">
        <v>-8.3392729864575799</v>
      </c>
      <c r="C40" s="113">
        <v>-26.652298850574695</v>
      </c>
      <c r="D40" s="113">
        <v>0.98709187547456612</v>
      </c>
      <c r="E40" s="113">
        <v>1.4790764790765021</v>
      </c>
      <c r="F40" s="113">
        <v>15.185350602947768</v>
      </c>
      <c r="G40" s="114">
        <v>-14.844842046407603</v>
      </c>
      <c r="H40" s="113">
        <v>17.132505175983436</v>
      </c>
      <c r="I40" s="113">
        <v>-2.5925925925925908</v>
      </c>
    </row>
    <row r="41" spans="1:25" ht="14" customHeight="1" x14ac:dyDescent="0.45">
      <c r="A41" s="48" t="s">
        <v>42</v>
      </c>
      <c r="B41" s="48"/>
      <c r="C41" s="48"/>
      <c r="D41" s="48"/>
      <c r="E41" s="48"/>
      <c r="F41" s="48"/>
      <c r="G41" s="48"/>
      <c r="H41" s="48"/>
      <c r="I41" s="48"/>
    </row>
    <row r="42" spans="1:25" ht="14" customHeight="1" x14ac:dyDescent="0.45">
      <c r="A42" s="1" t="s">
        <v>43</v>
      </c>
      <c r="B42" s="84" t="s">
        <v>67</v>
      </c>
      <c r="C42" s="102">
        <v>-39.36279547790339</v>
      </c>
      <c r="D42" s="102">
        <v>-20.900995285489788</v>
      </c>
      <c r="E42" s="84" t="s">
        <v>67</v>
      </c>
      <c r="F42" s="102">
        <v>-15.49942594718714</v>
      </c>
      <c r="G42" s="102">
        <v>-12.779552715654962</v>
      </c>
      <c r="H42" s="102">
        <v>-46.587351283656844</v>
      </c>
      <c r="I42" s="101">
        <v>-33.288710397144129</v>
      </c>
    </row>
    <row r="43" spans="1:25" ht="14" customHeight="1" x14ac:dyDescent="0.45">
      <c r="A43" s="69" t="s">
        <v>44</v>
      </c>
      <c r="B43" s="103">
        <v>-0.65837600585223477</v>
      </c>
      <c r="C43" s="103">
        <v>-0.44543429844096094</v>
      </c>
      <c r="D43" s="103">
        <v>9.3851132686084249</v>
      </c>
      <c r="E43" s="103">
        <v>-13.444767441860472</v>
      </c>
      <c r="F43" s="103">
        <v>-38.17863397548161</v>
      </c>
      <c r="G43" s="104">
        <v>44.284632853898522</v>
      </c>
      <c r="H43" s="103">
        <v>-14.474244359301835</v>
      </c>
      <c r="I43" s="103" t="s">
        <v>67</v>
      </c>
    </row>
    <row r="44" spans="1:25" ht="14" customHeight="1" x14ac:dyDescent="0.45">
      <c r="A44" s="1" t="s">
        <v>52</v>
      </c>
      <c r="B44" s="82" t="s">
        <v>67</v>
      </c>
      <c r="C44" s="102">
        <v>-37.442649112307983</v>
      </c>
      <c r="D44" s="102">
        <v>8.8969404186795451</v>
      </c>
      <c r="E44" s="102">
        <v>-25.719999999999988</v>
      </c>
      <c r="F44" s="102">
        <v>-39.2578125</v>
      </c>
      <c r="G44" s="102">
        <v>2.2334597555836666</v>
      </c>
      <c r="H44" s="102">
        <v>4.3587174348697522</v>
      </c>
      <c r="I44" s="102">
        <v>-36.748095613343821</v>
      </c>
    </row>
    <row r="45" spans="1:25" ht="14" customHeight="1" x14ac:dyDescent="0.45">
      <c r="A45" s="69" t="s">
        <v>45</v>
      </c>
      <c r="B45" s="103">
        <v>7.9420289855072213</v>
      </c>
      <c r="C45" s="103">
        <v>-0.59281215264912479</v>
      </c>
      <c r="D45" s="103">
        <v>-23.916967509025266</v>
      </c>
      <c r="E45" s="103">
        <v>-3.3557046979865945</v>
      </c>
      <c r="F45" s="103">
        <v>-17.636092468307229</v>
      </c>
      <c r="G45" s="103">
        <v>-24.825281069583703</v>
      </c>
      <c r="H45" s="103">
        <v>-28.511087645195342</v>
      </c>
      <c r="I45" s="103">
        <v>-26.147319706903204</v>
      </c>
    </row>
    <row r="46" spans="1:25" x14ac:dyDescent="0.45">
      <c r="A46" s="71" t="s">
        <v>46</v>
      </c>
      <c r="B46" s="109">
        <v>16.216216216216228</v>
      </c>
      <c r="C46" s="109">
        <v>-1.344086021505364</v>
      </c>
      <c r="D46" s="109">
        <v>-6.2875888463641338</v>
      </c>
      <c r="E46" s="109">
        <v>17.878192534381142</v>
      </c>
      <c r="F46" s="109">
        <v>35.268630849220095</v>
      </c>
      <c r="G46" s="109">
        <v>18.368479467258638</v>
      </c>
      <c r="H46" s="109">
        <v>7.0080862533692612</v>
      </c>
      <c r="I46" s="109">
        <v>50.305143853530979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6" t="s">
        <v>62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54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10 de junio de 2025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F7402EBD-9201-4A84-8AF0-7C5F9A3B5FC8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5B01-133B-4735-A10B-A521B9ED8989}">
  <dimension ref="A1:Y57"/>
  <sheetViews>
    <sheetView showGridLines="0" workbookViewId="0">
      <selection activeCell="A6" sqref="A6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.5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72" t="s">
        <v>0</v>
      </c>
      <c r="B4" s="172"/>
      <c r="C4" s="172"/>
      <c r="D4" s="172"/>
      <c r="E4" s="172"/>
      <c r="F4" s="172"/>
      <c r="G4" s="172"/>
      <c r="H4" s="172"/>
      <c r="I4" s="172"/>
    </row>
    <row r="5" spans="1:11" s="41" customFormat="1" ht="27.75" customHeight="1" x14ac:dyDescent="0.4">
      <c r="A5" s="172"/>
      <c r="B5" s="172"/>
      <c r="C5" s="172"/>
      <c r="D5" s="172"/>
      <c r="E5" s="172"/>
      <c r="F5" s="172"/>
      <c r="G5" s="172"/>
      <c r="H5" s="172"/>
      <c r="I5" s="172"/>
      <c r="K5" s="100" t="s">
        <v>63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anual. "&amp;Índice!A7</f>
        <v>Variación anual. Mayo de 2025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50</v>
      </c>
      <c r="B9" s="58" t="s">
        <v>2</v>
      </c>
      <c r="C9" s="58" t="s">
        <v>3</v>
      </c>
      <c r="D9" s="58" t="s">
        <v>4</v>
      </c>
      <c r="E9" s="59" t="s">
        <v>5</v>
      </c>
      <c r="F9" s="58" t="s">
        <v>6</v>
      </c>
      <c r="G9" s="58" t="s">
        <v>7</v>
      </c>
      <c r="H9" s="58" t="s">
        <v>8</v>
      </c>
      <c r="I9" s="58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01">
        <v>-30.998389694041883</v>
      </c>
      <c r="C11" s="102">
        <v>30.299251870324163</v>
      </c>
      <c r="D11" s="102">
        <v>-9.1851851851851851</v>
      </c>
      <c r="E11" s="82" t="s">
        <v>67</v>
      </c>
      <c r="F11" s="102">
        <v>28.36113837095191</v>
      </c>
      <c r="G11" s="102">
        <v>-1.6766467065868484</v>
      </c>
      <c r="H11" s="102">
        <v>4.8458149779735615</v>
      </c>
      <c r="I11" s="102">
        <v>-6.2909567496723939</v>
      </c>
    </row>
    <row r="12" spans="1:11" ht="14" customHeight="1" x14ac:dyDescent="0.45">
      <c r="A12" s="69" t="s">
        <v>19</v>
      </c>
      <c r="B12" s="103">
        <v>-5.9630292188431744</v>
      </c>
      <c r="C12" s="103">
        <v>-4.2152974504249485</v>
      </c>
      <c r="D12" s="103">
        <v>24.73372781065093</v>
      </c>
      <c r="E12" s="83" t="s">
        <v>67</v>
      </c>
      <c r="F12" s="103">
        <v>47.429330297856211</v>
      </c>
      <c r="G12" s="103">
        <v>20.263023493360556</v>
      </c>
      <c r="H12" s="103">
        <v>13.558748943364328</v>
      </c>
      <c r="I12" s="104">
        <v>22.598062569477516</v>
      </c>
    </row>
    <row r="13" spans="1:11" ht="14" customHeight="1" x14ac:dyDescent="0.45">
      <c r="A13" s="1" t="s">
        <v>20</v>
      </c>
      <c r="B13" s="102">
        <v>23.535204332840976</v>
      </c>
      <c r="C13" s="102">
        <v>21.876904326630076</v>
      </c>
      <c r="D13" s="102">
        <v>50.070422535211257</v>
      </c>
      <c r="E13" s="102">
        <v>24.734982332155475</v>
      </c>
      <c r="F13" s="102">
        <v>29.088345864661648</v>
      </c>
      <c r="G13" s="102">
        <v>47.40082079343366</v>
      </c>
      <c r="H13" s="102">
        <v>30.231246474901251</v>
      </c>
      <c r="I13" s="102">
        <v>25.275938189845458</v>
      </c>
    </row>
    <row r="14" spans="1:11" ht="14" customHeight="1" x14ac:dyDescent="0.45">
      <c r="A14" s="69" t="s">
        <v>21</v>
      </c>
      <c r="B14" s="105">
        <v>39.885057471264382</v>
      </c>
      <c r="C14" s="103">
        <v>27.998154981549828</v>
      </c>
      <c r="D14" s="103">
        <v>85.880077369439107</v>
      </c>
      <c r="E14" s="106">
        <v>36.987654320987716</v>
      </c>
      <c r="F14" s="104">
        <v>41.829745596868939</v>
      </c>
      <c r="G14" s="103">
        <v>57.555970149253774</v>
      </c>
      <c r="H14" s="103">
        <v>33.714527742482005</v>
      </c>
      <c r="I14" s="103">
        <v>-11.190817790530849</v>
      </c>
    </row>
    <row r="15" spans="1:11" ht="14" customHeight="1" x14ac:dyDescent="0.45">
      <c r="A15" s="1" t="s">
        <v>22</v>
      </c>
      <c r="B15" s="82" t="s">
        <v>67</v>
      </c>
      <c r="C15" s="102">
        <v>-32.784011220196355</v>
      </c>
      <c r="D15" s="102">
        <v>-13.377926421404673</v>
      </c>
      <c r="E15" s="102">
        <v>-12.614155251141558</v>
      </c>
      <c r="F15" s="102">
        <v>-37.00787401574803</v>
      </c>
      <c r="G15" s="102">
        <v>1.0403916768666033</v>
      </c>
      <c r="H15" s="102">
        <v>16.849315068493141</v>
      </c>
      <c r="I15" s="84" t="s">
        <v>67</v>
      </c>
    </row>
    <row r="16" spans="1:11" ht="14" customHeight="1" x14ac:dyDescent="0.45">
      <c r="A16" s="69" t="s">
        <v>58</v>
      </c>
      <c r="B16" s="104">
        <v>-23.052208835341382</v>
      </c>
      <c r="C16" s="103">
        <v>-36.53374628984384</v>
      </c>
      <c r="D16" s="103">
        <v>-26.119104716227028</v>
      </c>
      <c r="E16" s="81" t="s">
        <v>67</v>
      </c>
      <c r="F16" s="103">
        <v>-11.829652996845452</v>
      </c>
      <c r="G16" s="103">
        <v>-20.894626238366854</v>
      </c>
      <c r="H16" s="103">
        <v>-30.020549224733816</v>
      </c>
      <c r="I16" s="106">
        <v>-31.266529532765219</v>
      </c>
    </row>
    <row r="17" spans="1:9" ht="14" customHeight="1" x14ac:dyDescent="0.45">
      <c r="A17" s="1" t="s">
        <v>23</v>
      </c>
      <c r="B17" s="102">
        <v>-16.746031746031733</v>
      </c>
      <c r="C17" s="102">
        <v>-17.763012181616833</v>
      </c>
      <c r="D17" s="102">
        <v>-36.193353474320233</v>
      </c>
      <c r="E17" s="102">
        <v>0.15174506828528056</v>
      </c>
      <c r="F17" s="102">
        <v>32.006498781478456</v>
      </c>
      <c r="G17" s="102">
        <v>6.3679245283019048</v>
      </c>
      <c r="H17" s="102">
        <v>62.771579565472656</v>
      </c>
      <c r="I17" s="102">
        <v>54.471256210078067</v>
      </c>
    </row>
    <row r="18" spans="1:9" ht="14" customHeight="1" x14ac:dyDescent="0.45">
      <c r="A18" s="69" t="s">
        <v>24</v>
      </c>
      <c r="B18" s="103">
        <v>13.799682034976147</v>
      </c>
      <c r="C18" s="103">
        <v>-23.797206414899108</v>
      </c>
      <c r="D18" s="103">
        <v>-5.289421157684659</v>
      </c>
      <c r="E18" s="103">
        <v>-18.898518311434167</v>
      </c>
      <c r="F18" s="103">
        <v>38.986784140969213</v>
      </c>
      <c r="G18" s="103">
        <v>4.5673076923076872</v>
      </c>
      <c r="H18" s="103">
        <v>-7.7153110047846862</v>
      </c>
      <c r="I18" s="103">
        <v>9.909570459683458</v>
      </c>
    </row>
    <row r="19" spans="1:9" ht="14" customHeight="1" x14ac:dyDescent="0.45">
      <c r="A19" s="1" t="s">
        <v>25</v>
      </c>
      <c r="B19" s="102">
        <v>-20.689655172413811</v>
      </c>
      <c r="C19" s="102">
        <v>-19.9278379128504</v>
      </c>
      <c r="D19" s="102">
        <v>-44.563695753616415</v>
      </c>
      <c r="E19" s="102">
        <v>-23.83561643835619</v>
      </c>
      <c r="F19" s="102">
        <v>-7.9558011049723927</v>
      </c>
      <c r="G19" s="102">
        <v>9.5124851367419652</v>
      </c>
      <c r="H19" s="102">
        <v>-23.692307692307701</v>
      </c>
      <c r="I19" s="102">
        <v>-7.6383154417836163</v>
      </c>
    </row>
    <row r="20" spans="1:9" ht="14" customHeight="1" x14ac:dyDescent="0.45">
      <c r="A20" s="69" t="s">
        <v>26</v>
      </c>
      <c r="B20" s="103">
        <v>-24.85001578781182</v>
      </c>
      <c r="C20" s="103">
        <v>-28.625664388762328</v>
      </c>
      <c r="D20" s="103">
        <v>-47.912039093736126</v>
      </c>
      <c r="E20" s="103">
        <v>-26.94194603434179</v>
      </c>
      <c r="F20" s="103">
        <v>-26.474127557160031</v>
      </c>
      <c r="G20" s="103">
        <v>-36.466069142125477</v>
      </c>
      <c r="H20" s="103">
        <v>-26.435574229691859</v>
      </c>
      <c r="I20" s="103">
        <v>-18.26324956456833</v>
      </c>
    </row>
    <row r="21" spans="1:9" ht="14" customHeight="1" x14ac:dyDescent="0.45">
      <c r="A21" s="1" t="s">
        <v>27</v>
      </c>
      <c r="B21" s="102">
        <v>39.065817409766403</v>
      </c>
      <c r="C21" s="102">
        <v>35.545454545454589</v>
      </c>
      <c r="D21" s="102">
        <v>32.893772893772891</v>
      </c>
      <c r="E21" s="102">
        <v>46.551724137931025</v>
      </c>
      <c r="F21" s="102">
        <v>38.335704125177728</v>
      </c>
      <c r="G21" s="102">
        <v>6.9696969696969813</v>
      </c>
      <c r="H21" s="102">
        <v>20.777027027026996</v>
      </c>
      <c r="I21" s="107">
        <v>32.962275819418728</v>
      </c>
    </row>
    <row r="22" spans="1:9" ht="14" customHeight="1" x14ac:dyDescent="0.45">
      <c r="A22" s="69" t="s">
        <v>28</v>
      </c>
      <c r="B22" s="103">
        <v>86.808510638297818</v>
      </c>
      <c r="C22" s="103">
        <v>83.382570162481471</v>
      </c>
      <c r="D22" s="103">
        <v>61.569788967049213</v>
      </c>
      <c r="E22" s="104">
        <v>85.585585585585605</v>
      </c>
      <c r="F22" s="104">
        <v>76.803118908382075</v>
      </c>
      <c r="G22" s="104">
        <v>101.99379707576428</v>
      </c>
      <c r="H22" s="103">
        <v>104.09943305713037</v>
      </c>
      <c r="I22" s="103">
        <v>64.986334649256008</v>
      </c>
    </row>
    <row r="23" spans="1:9" ht="14" customHeight="1" x14ac:dyDescent="0.45">
      <c r="A23" s="71" t="s">
        <v>29</v>
      </c>
      <c r="B23" s="108">
        <v>-5.2834342322509942</v>
      </c>
      <c r="C23" s="109">
        <v>-19.92202729044832</v>
      </c>
      <c r="D23" s="109">
        <v>6.7558057705840779</v>
      </c>
      <c r="E23" s="109">
        <v>-9.915014164306001</v>
      </c>
      <c r="F23" s="109">
        <v>-20.666189111747848</v>
      </c>
      <c r="G23" s="109">
        <v>-33.136386016740495</v>
      </c>
      <c r="H23" s="109">
        <v>21.806451612903199</v>
      </c>
      <c r="I23" s="110">
        <v>-0.50000000000001155</v>
      </c>
    </row>
    <row r="24" spans="1:9" ht="14" customHeight="1" x14ac:dyDescent="0.45">
      <c r="A24" s="48" t="s">
        <v>30</v>
      </c>
      <c r="B24" s="48"/>
      <c r="C24" s="48"/>
      <c r="D24" s="48"/>
      <c r="E24" s="48"/>
      <c r="F24" s="48"/>
      <c r="G24" s="48"/>
      <c r="H24" s="48"/>
      <c r="I24" s="48"/>
    </row>
    <row r="25" spans="1:9" ht="14" customHeight="1" x14ac:dyDescent="0.45">
      <c r="A25" s="1" t="s">
        <v>48</v>
      </c>
      <c r="B25" s="82" t="s">
        <v>67</v>
      </c>
      <c r="C25" s="102">
        <v>12.797096358740202</v>
      </c>
      <c r="D25" s="101">
        <v>-8.9263157894736711</v>
      </c>
      <c r="E25" s="82" t="s">
        <v>67</v>
      </c>
      <c r="F25" s="101">
        <v>39.665542027284758</v>
      </c>
      <c r="G25" s="84" t="s">
        <v>67</v>
      </c>
      <c r="H25" s="102">
        <v>31.172516803584749</v>
      </c>
      <c r="I25" s="115">
        <v>42.874576271186427</v>
      </c>
    </row>
    <row r="26" spans="1:9" ht="14" customHeight="1" x14ac:dyDescent="0.45">
      <c r="A26" s="69" t="s">
        <v>31</v>
      </c>
      <c r="B26" s="103">
        <v>-5.0035236081747758</v>
      </c>
      <c r="C26" s="103">
        <v>0.53361792956243548</v>
      </c>
      <c r="D26" s="103">
        <v>-5.6430056430056608</v>
      </c>
      <c r="E26" s="83" t="s">
        <v>67</v>
      </c>
      <c r="F26" s="103">
        <v>6.9120654396727987</v>
      </c>
      <c r="G26" s="103">
        <v>2.6129032258064733</v>
      </c>
      <c r="H26" s="103">
        <v>-8.2342177493137889</v>
      </c>
      <c r="I26" s="103">
        <v>13.493333333333313</v>
      </c>
    </row>
    <row r="27" spans="1:9" ht="14" customHeight="1" x14ac:dyDescent="0.45">
      <c r="A27" s="1" t="s">
        <v>32</v>
      </c>
      <c r="B27" s="101">
        <v>18.894802755165905</v>
      </c>
      <c r="C27" s="102">
        <v>37.318590186593006</v>
      </c>
      <c r="D27" s="82" t="s">
        <v>67</v>
      </c>
      <c r="E27" s="102">
        <v>53.714634642784453</v>
      </c>
      <c r="F27" s="102">
        <v>36.800610376398765</v>
      </c>
      <c r="G27" s="82" t="s">
        <v>67</v>
      </c>
      <c r="H27" s="102">
        <v>50.651380927566493</v>
      </c>
      <c r="I27" s="101">
        <v>40.35167846540304</v>
      </c>
    </row>
    <row r="28" spans="1:9" ht="14" customHeight="1" x14ac:dyDescent="0.45">
      <c r="A28" s="69" t="s">
        <v>33</v>
      </c>
      <c r="B28" s="83" t="s">
        <v>67</v>
      </c>
      <c r="C28" s="103">
        <v>5.2472250252270314</v>
      </c>
      <c r="D28" s="103">
        <v>4.5282599020916914</v>
      </c>
      <c r="E28" s="81" t="s">
        <v>67</v>
      </c>
      <c r="F28" s="104">
        <v>6.9508670520230798</v>
      </c>
      <c r="G28" s="104">
        <v>9.8497906919478027</v>
      </c>
      <c r="H28" s="103">
        <v>-13.134255887351298</v>
      </c>
      <c r="I28" s="81" t="s">
        <v>67</v>
      </c>
    </row>
    <row r="29" spans="1:9" ht="14" customHeight="1" x14ac:dyDescent="0.45">
      <c r="A29" s="1" t="s">
        <v>34</v>
      </c>
      <c r="B29" s="102">
        <v>-9.5047523761880868</v>
      </c>
      <c r="C29" s="102">
        <v>6.2768240343348047</v>
      </c>
      <c r="D29" s="102">
        <v>-56.505877584110252</v>
      </c>
      <c r="E29" s="102">
        <v>-20.462818512740544</v>
      </c>
      <c r="F29" s="101">
        <v>-29.011957205789805</v>
      </c>
      <c r="G29" s="102">
        <v>-28.567190744586167</v>
      </c>
      <c r="H29" s="102">
        <v>-34.490740740740712</v>
      </c>
      <c r="I29" s="102">
        <v>-18.197755960729346</v>
      </c>
    </row>
    <row r="30" spans="1:9" ht="14" customHeight="1" x14ac:dyDescent="0.45">
      <c r="A30" s="69" t="s">
        <v>55</v>
      </c>
      <c r="B30" s="104">
        <v>-16.242480333179078</v>
      </c>
      <c r="C30" s="104">
        <v>-18.530964954392694</v>
      </c>
      <c r="D30" s="103" t="s">
        <v>67</v>
      </c>
      <c r="E30" s="103">
        <v>3.9408866995073843</v>
      </c>
      <c r="F30" s="104">
        <v>-10.598859315589381</v>
      </c>
      <c r="G30" s="104">
        <v>-24.888888888888882</v>
      </c>
      <c r="H30" s="103">
        <v>-3.6354823073194265</v>
      </c>
      <c r="I30" s="103">
        <v>26.229508196721319</v>
      </c>
    </row>
    <row r="31" spans="1:9" ht="14" customHeight="1" x14ac:dyDescent="0.45">
      <c r="A31" s="1" t="s">
        <v>35</v>
      </c>
      <c r="B31" s="102">
        <v>-22.313493132238083</v>
      </c>
      <c r="C31" s="102">
        <v>-33.194189347136415</v>
      </c>
      <c r="D31" s="102">
        <v>-29.640333975594078</v>
      </c>
      <c r="E31" s="102">
        <v>-23.101983002832871</v>
      </c>
      <c r="F31" s="102">
        <v>-26.106366459627328</v>
      </c>
      <c r="G31" s="102">
        <v>-17.030260380014084</v>
      </c>
      <c r="H31" s="102">
        <v>-32.626680455015524</v>
      </c>
      <c r="I31" s="102">
        <v>-15.668469860896462</v>
      </c>
    </row>
    <row r="32" spans="1:9" ht="14" customHeight="1" x14ac:dyDescent="0.45">
      <c r="A32" s="69" t="s">
        <v>36</v>
      </c>
      <c r="B32" s="103">
        <v>21.578266494178532</v>
      </c>
      <c r="C32" s="103">
        <v>20.384772820302931</v>
      </c>
      <c r="D32" s="81">
        <v>6.7660208643815167</v>
      </c>
      <c r="E32" s="81" t="s">
        <v>67</v>
      </c>
      <c r="F32" s="104">
        <v>5.0141242937852715</v>
      </c>
      <c r="G32" s="103">
        <v>17.069701280227623</v>
      </c>
      <c r="H32" s="103">
        <v>17.276595744680854</v>
      </c>
      <c r="I32" s="81" t="s">
        <v>67</v>
      </c>
    </row>
    <row r="33" spans="1:25" ht="14" customHeight="1" x14ac:dyDescent="0.45">
      <c r="A33" s="1" t="s">
        <v>37</v>
      </c>
      <c r="B33" s="111">
        <v>-25.157397691500492</v>
      </c>
      <c r="C33" s="111">
        <v>-5.4896487555245237</v>
      </c>
      <c r="D33" s="102">
        <v>-20.453031312458357</v>
      </c>
      <c r="E33" s="84" t="s">
        <v>67</v>
      </c>
      <c r="F33" s="102">
        <v>-15.026660203587028</v>
      </c>
      <c r="G33" s="115">
        <v>-24.204435872709716</v>
      </c>
      <c r="H33" s="102">
        <v>-15.642965204235992</v>
      </c>
      <c r="I33" s="111">
        <v>-3.0341023069207718</v>
      </c>
    </row>
    <row r="34" spans="1:25" ht="14" customHeight="1" x14ac:dyDescent="0.45">
      <c r="A34" s="69" t="s">
        <v>51</v>
      </c>
      <c r="B34" s="81" t="s">
        <v>67</v>
      </c>
      <c r="C34" s="103">
        <v>6.8953406696323771</v>
      </c>
      <c r="D34" s="103">
        <v>7.0775977585576966</v>
      </c>
      <c r="E34" s="103">
        <v>-1.3430880104826404</v>
      </c>
      <c r="F34" s="103">
        <v>9.2741935483870783</v>
      </c>
      <c r="G34" s="103">
        <v>8.0497456189937644</v>
      </c>
      <c r="H34" s="103">
        <v>15.967699921854649</v>
      </c>
      <c r="I34" s="103">
        <v>16.307345199298105</v>
      </c>
    </row>
    <row r="35" spans="1:25" ht="14" customHeight="1" x14ac:dyDescent="0.45">
      <c r="A35" s="1" t="s">
        <v>38</v>
      </c>
      <c r="B35" s="82" t="s">
        <v>67</v>
      </c>
      <c r="C35" s="102">
        <v>-17.638448402049267</v>
      </c>
      <c r="D35" s="102">
        <v>-23.16694530690231</v>
      </c>
      <c r="E35" s="82" t="s">
        <v>67</v>
      </c>
      <c r="F35" s="102">
        <v>-26.100228949376714</v>
      </c>
      <c r="G35" s="102">
        <v>-6.1864061864061899</v>
      </c>
      <c r="H35" s="102">
        <v>-23.047515019115238</v>
      </c>
      <c r="I35" s="102">
        <v>-28.798293434463119</v>
      </c>
    </row>
    <row r="36" spans="1:25" ht="14" customHeight="1" x14ac:dyDescent="0.45">
      <c r="A36" s="69" t="s">
        <v>39</v>
      </c>
      <c r="B36" s="103">
        <v>-28.133673809259495</v>
      </c>
      <c r="C36" s="103">
        <v>-29.153815207187893</v>
      </c>
      <c r="D36" s="103">
        <v>-36.681887366818863</v>
      </c>
      <c r="E36" s="103">
        <v>-31.676538758691741</v>
      </c>
      <c r="F36" s="103">
        <v>-25.890617160060213</v>
      </c>
      <c r="G36" s="103">
        <v>-38.265962005427788</v>
      </c>
      <c r="H36" s="103">
        <v>-43.601688746542465</v>
      </c>
      <c r="I36" s="103">
        <v>-29.036090895588863</v>
      </c>
    </row>
    <row r="37" spans="1:25" ht="14" customHeight="1" x14ac:dyDescent="0.45">
      <c r="A37" s="1" t="s">
        <v>57</v>
      </c>
      <c r="B37" s="82" t="s">
        <v>67</v>
      </c>
      <c r="C37" s="102">
        <v>-10.937500000000021</v>
      </c>
      <c r="D37" s="102">
        <v>-19.248826291079801</v>
      </c>
      <c r="E37" s="82" t="s">
        <v>67</v>
      </c>
      <c r="F37" s="112">
        <v>-0.43898156277432099</v>
      </c>
      <c r="G37" s="101">
        <v>-26.067073170731714</v>
      </c>
      <c r="H37" s="102">
        <v>9.8637858149365663</v>
      </c>
      <c r="I37" s="102">
        <v>33.467094703049739</v>
      </c>
    </row>
    <row r="38" spans="1:25" ht="14" customHeight="1" x14ac:dyDescent="0.45">
      <c r="A38" s="69" t="s">
        <v>56</v>
      </c>
      <c r="B38" s="83" t="s">
        <v>67</v>
      </c>
      <c r="C38" s="104">
        <v>57.304163726182075</v>
      </c>
      <c r="D38" s="103">
        <v>45.204560697518438</v>
      </c>
      <c r="E38" s="104">
        <v>68.609593199757086</v>
      </c>
      <c r="F38" s="103">
        <v>67.36161035226462</v>
      </c>
      <c r="G38" s="103">
        <v>28.221178925404278</v>
      </c>
      <c r="H38" s="103">
        <v>111.1637704054766</v>
      </c>
      <c r="I38" s="103">
        <v>78.097789685197512</v>
      </c>
    </row>
    <row r="39" spans="1:25" ht="14" customHeight="1" x14ac:dyDescent="0.45">
      <c r="A39" s="1" t="s">
        <v>40</v>
      </c>
      <c r="B39" s="102">
        <v>-31.050477489768081</v>
      </c>
      <c r="C39" s="102">
        <v>-52.099591230026022</v>
      </c>
      <c r="D39" s="102">
        <v>-53.207547169811306</v>
      </c>
      <c r="E39" s="101">
        <v>-12.657064051486344</v>
      </c>
      <c r="F39" s="101">
        <v>-34.977578475336323</v>
      </c>
      <c r="G39" s="82">
        <v>-13.897972531066072</v>
      </c>
      <c r="H39" s="101">
        <v>-28.795298726738473</v>
      </c>
      <c r="I39" s="101">
        <v>-17.904546738209525</v>
      </c>
    </row>
    <row r="40" spans="1:25" ht="14" customHeight="1" x14ac:dyDescent="0.45">
      <c r="A40" s="70" t="s">
        <v>41</v>
      </c>
      <c r="B40" s="113">
        <v>-35.940224159402234</v>
      </c>
      <c r="C40" s="113">
        <v>-38.139957588609498</v>
      </c>
      <c r="D40" s="113">
        <v>-35.826296743063956</v>
      </c>
      <c r="E40" s="113">
        <v>-34.657375145180012</v>
      </c>
      <c r="F40" s="113">
        <v>-31.79053160539538</v>
      </c>
      <c r="G40" s="114">
        <v>-24.827245804540986</v>
      </c>
      <c r="H40" s="113">
        <v>-41.297016861219191</v>
      </c>
      <c r="I40" s="113">
        <v>-28.552023906547142</v>
      </c>
    </row>
    <row r="41" spans="1:25" ht="14" customHeight="1" x14ac:dyDescent="0.45">
      <c r="A41" s="48" t="s">
        <v>42</v>
      </c>
      <c r="B41" s="48"/>
      <c r="C41" s="48"/>
      <c r="D41" s="48"/>
      <c r="E41" s="48"/>
      <c r="F41" s="48"/>
      <c r="G41" s="48"/>
      <c r="H41" s="48"/>
      <c r="I41" s="48"/>
    </row>
    <row r="42" spans="1:25" ht="14" customHeight="1" x14ac:dyDescent="0.45">
      <c r="A42" s="1" t="s">
        <v>43</v>
      </c>
      <c r="B42" s="84" t="s">
        <v>67</v>
      </c>
      <c r="C42" s="102">
        <v>-72.169811320754718</v>
      </c>
      <c r="D42" s="102">
        <v>-55.731457050718255</v>
      </c>
      <c r="E42" s="84" t="s">
        <v>67</v>
      </c>
      <c r="F42" s="102">
        <v>-66.192007349563625</v>
      </c>
      <c r="G42" s="102">
        <v>-43.985637342908433</v>
      </c>
      <c r="H42" s="102">
        <v>3.7082066869301267</v>
      </c>
      <c r="I42" s="101">
        <v>-47.65406162464987</v>
      </c>
    </row>
    <row r="43" spans="1:25" ht="14" customHeight="1" x14ac:dyDescent="0.45">
      <c r="A43" s="69" t="s">
        <v>44</v>
      </c>
      <c r="B43" s="103">
        <v>-42.989084802686826</v>
      </c>
      <c r="C43" s="103">
        <v>-44.72952086553321</v>
      </c>
      <c r="D43" s="103">
        <v>-44.095269599735353</v>
      </c>
      <c r="E43" s="103">
        <v>-55.107425555974388</v>
      </c>
      <c r="F43" s="103">
        <v>-56.130903065451534</v>
      </c>
      <c r="G43" s="104">
        <v>-34.366391184573018</v>
      </c>
      <c r="H43" s="103">
        <v>-33.936205195659333</v>
      </c>
      <c r="I43" s="103" t="s">
        <v>67</v>
      </c>
    </row>
    <row r="44" spans="1:25" ht="14" customHeight="1" x14ac:dyDescent="0.45">
      <c r="A44" s="1" t="s">
        <v>52</v>
      </c>
      <c r="B44" s="82" t="s">
        <v>67</v>
      </c>
      <c r="C44" s="102">
        <v>-57.934272300469459</v>
      </c>
      <c r="D44" s="102">
        <v>-45.529601288763608</v>
      </c>
      <c r="E44" s="102">
        <v>-46.783206763146566</v>
      </c>
      <c r="F44" s="102">
        <v>-53.244800801804068</v>
      </c>
      <c r="G44" s="102">
        <v>-41.947834410145965</v>
      </c>
      <c r="H44" s="102">
        <v>-60.399239543726239</v>
      </c>
      <c r="I44" s="102">
        <v>-46.831530139103542</v>
      </c>
    </row>
    <row r="45" spans="1:25" ht="14" customHeight="1" x14ac:dyDescent="0.45">
      <c r="A45" s="69" t="s">
        <v>45</v>
      </c>
      <c r="B45" s="103">
        <v>-13.112459169388702</v>
      </c>
      <c r="C45" s="103">
        <v>-8.2735042735042832</v>
      </c>
      <c r="D45" s="103">
        <v>-7.4643249176728821</v>
      </c>
      <c r="E45" s="103">
        <v>-18.560411311053969</v>
      </c>
      <c r="F45" s="103">
        <v>-11.851556264964081</v>
      </c>
      <c r="G45" s="103">
        <v>-12.856639661852753</v>
      </c>
      <c r="H45" s="103">
        <v>-19.115890083632014</v>
      </c>
      <c r="I45" s="103">
        <v>-23.97776895593492</v>
      </c>
    </row>
    <row r="46" spans="1:25" x14ac:dyDescent="0.45">
      <c r="A46" s="71" t="s">
        <v>46</v>
      </c>
      <c r="B46" s="109">
        <v>32.659574468085161</v>
      </c>
      <c r="C46" s="109">
        <v>2.1714922048997609</v>
      </c>
      <c r="D46" s="109">
        <v>26.868985936343414</v>
      </c>
      <c r="E46" s="109">
        <v>36.518771331058034</v>
      </c>
      <c r="F46" s="109">
        <v>96.105527638190964</v>
      </c>
      <c r="G46" s="109">
        <v>58.46953937592869</v>
      </c>
      <c r="H46" s="109">
        <v>77.867383512544833</v>
      </c>
      <c r="I46" s="109">
        <v>116.58291457286438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6" t="s">
        <v>62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53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10 de junio de 2025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49B2056C-9B59-4A7A-82F2-895EA26E484F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</vt:lpstr>
      <vt:lpstr>2</vt:lpstr>
      <vt:lpstr>3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2025-06-03T23:07:54Z</dcterms:modified>
</cp:coreProperties>
</file>