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Informacion_Referencia\Agro\SPAg\FEDEARROZ\"/>
    </mc:Choice>
  </mc:AlternateContent>
  <bookViews>
    <workbookView xWindow="0" yWindow="0" windowWidth="21216" windowHeight="8136" tabRatio="862"/>
  </bookViews>
  <sheets>
    <sheet name="Área_Semestral" sheetId="1" r:id="rId1"/>
    <sheet name="Área_Sistema" sheetId="2" r:id="rId2"/>
    <sheet name="Área_Zona" sheetId="3" r:id="rId3"/>
    <sheet name="Prod_Semestral" sheetId="4" r:id="rId4"/>
    <sheet name="Prod_Sistema" sheetId="5" r:id="rId5"/>
    <sheet name="Prod_Zona" sheetId="6" r:id="rId6"/>
    <sheet name="Rend_Semestral" sheetId="7" r:id="rId7"/>
    <sheet name="Rend_Sistema" sheetId="8" r:id="rId8"/>
    <sheet name="Rend_Zona" sheetId="9" r:id="rId9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6" l="1"/>
  <c r="D44" i="5"/>
  <c r="F44" i="4"/>
  <c r="D44" i="4"/>
  <c r="G44" i="3"/>
  <c r="D44" i="2"/>
  <c r="D6" i="1"/>
  <c r="F6" i="1"/>
  <c r="D7" i="1"/>
  <c r="F7" i="1"/>
  <c r="D8" i="1"/>
  <c r="F8" i="1"/>
  <c r="D9" i="1"/>
  <c r="F9" i="1"/>
  <c r="D10" i="1"/>
  <c r="F10" i="1"/>
  <c r="D11" i="1"/>
  <c r="F11" i="1"/>
  <c r="D12" i="1"/>
  <c r="F12" i="1"/>
  <c r="D13" i="1"/>
  <c r="F13" i="1"/>
  <c r="D14" i="1"/>
  <c r="F14" i="1"/>
  <c r="D15" i="1"/>
  <c r="F15" i="1"/>
  <c r="D16" i="1"/>
  <c r="F16" i="1"/>
  <c r="D17" i="1"/>
  <c r="F17" i="1"/>
  <c r="D18" i="1"/>
  <c r="F18" i="1"/>
  <c r="D19" i="1"/>
  <c r="F19" i="1"/>
  <c r="D20" i="1"/>
  <c r="F20" i="1"/>
  <c r="D21" i="1"/>
  <c r="F21" i="1"/>
  <c r="D22" i="1"/>
  <c r="F22" i="1"/>
  <c r="D23" i="1"/>
  <c r="F23" i="1"/>
  <c r="D24" i="1"/>
  <c r="F24" i="1"/>
  <c r="D25" i="1"/>
  <c r="F25" i="1"/>
  <c r="D26" i="1"/>
  <c r="F26" i="1"/>
  <c r="D27" i="1"/>
  <c r="F27" i="1"/>
  <c r="D28" i="1"/>
  <c r="F28" i="1"/>
  <c r="D29" i="1"/>
  <c r="F29" i="1"/>
  <c r="D30" i="1"/>
  <c r="F30" i="1"/>
  <c r="D31" i="1"/>
  <c r="F31" i="1"/>
  <c r="D32" i="1"/>
  <c r="F32" i="1"/>
  <c r="D33" i="1"/>
  <c r="F33" i="1"/>
  <c r="D34" i="1"/>
  <c r="F34" i="1"/>
  <c r="D35" i="1"/>
  <c r="F35" i="1"/>
  <c r="D36" i="1"/>
  <c r="F36" i="1"/>
  <c r="D37" i="1"/>
  <c r="F37" i="1"/>
  <c r="D38" i="1"/>
  <c r="F38" i="1"/>
  <c r="D39" i="1"/>
  <c r="F39" i="1"/>
  <c r="D40" i="1"/>
  <c r="F40" i="1"/>
  <c r="D41" i="1"/>
  <c r="F41" i="1"/>
  <c r="D42" i="1"/>
  <c r="F42" i="1"/>
  <c r="D43" i="1"/>
  <c r="F43" i="1"/>
  <c r="D44" i="1"/>
  <c r="F44" i="1"/>
  <c r="D5" i="1"/>
  <c r="F5" i="1"/>
</calcChain>
</file>

<file path=xl/sharedStrings.xml><?xml version="1.0" encoding="utf-8"?>
<sst xmlns="http://schemas.openxmlformats.org/spreadsheetml/2006/main" count="85" uniqueCount="29">
  <si>
    <t>Año</t>
  </si>
  <si>
    <t>Mecanizado A</t>
  </si>
  <si>
    <t>Mecanizado B</t>
  </si>
  <si>
    <t>Subtotal</t>
  </si>
  <si>
    <t>Manual</t>
  </si>
  <si>
    <t>Total</t>
  </si>
  <si>
    <t>Superficie Sembrada de Arroz en Colombia por Semestres</t>
  </si>
  <si>
    <t>Desde 1981 hasta 2020</t>
  </si>
  <si>
    <t>Hectareas</t>
  </si>
  <si>
    <t>Superficie Sembrada de Arroz en Colombia por Sistema</t>
  </si>
  <si>
    <t>Riego</t>
  </si>
  <si>
    <t>Secano</t>
  </si>
  <si>
    <t>Superficie Sembrada de Arroz Mecanizado en Colombia por Zonas</t>
  </si>
  <si>
    <t>Zona Centro</t>
  </si>
  <si>
    <t>Zona Llanos</t>
  </si>
  <si>
    <t>Zona Bajo Cauca</t>
  </si>
  <si>
    <t>Zona Costa Norte</t>
  </si>
  <si>
    <t>Zona Santanderes</t>
  </si>
  <si>
    <t>Total Nacional</t>
  </si>
  <si>
    <t>Producción de Arroz Paddy Seco en Colombia por Semestres</t>
  </si>
  <si>
    <t>Toneladas</t>
  </si>
  <si>
    <t>Producción de Arroz Paddy Seco en Colombia por Sistema</t>
  </si>
  <si>
    <t>Producción de Arroz Paddy Seco en Colombia por Zonas</t>
  </si>
  <si>
    <t>Rendimientos de Arroz Paddy Seco en Colombia por Semestres</t>
  </si>
  <si>
    <t>Rendimientos de Arroz Paddy Seco en Colombia por Sistema</t>
  </si>
  <si>
    <t>Rendimientos de Arroz Paddy Seco en Colombia por Zonas</t>
  </si>
  <si>
    <r>
      <t>Fuente:</t>
    </r>
    <r>
      <rPr>
        <sz val="10"/>
        <rFont val="Verdana"/>
        <family val="2"/>
      </rPr>
      <t> Dane - Fedearroz. - * Datos Preliminares</t>
    </r>
  </si>
  <si>
    <t>Hectáreas</t>
  </si>
  <si>
    <t>Tonelada de Arroz Paddy Seco por Hectáreas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</si>
</sst>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8">
    <font>
      <sz val="11"/>
      <color theme="1"/>
      <name val="Calibri"/>
      <family val="2"/>
      <scheme val="minor"/>
    </font>
    <font>
      <b/>
      <sz val="8"/>
      <color rgb="FF333333"/>
      <name val="Inherit"/>
    </font>
    <font>
      <b/>
      <sz val="9"/>
      <color rgb="FF990000"/>
      <name val="Inherit"/>
    </font>
    <font>
      <sz val="8"/>
      <color rgb="FF333333"/>
      <name val="Inherit"/>
    </font>
    <font>
      <b/>
      <sz val="9"/>
      <color rgb="FF99000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dotted">
        <color rgb="FFCCCCCC"/>
      </left>
      <right style="dotted">
        <color rgb="FFCCCCCC"/>
      </right>
      <top style="dotted">
        <color rgb="FFCCCCCC"/>
      </top>
      <bottom style="dotted">
        <color rgb="FFCCCCCC"/>
      </bottom>
      <diagonal/>
    </border>
    <border>
      <left style="dotted">
        <color rgb="FFFF0000"/>
      </left>
      <right/>
      <top style="dotted">
        <color rgb="FFFF0000"/>
      </top>
      <bottom style="medium">
        <color rgb="FFFF0000"/>
      </bottom>
      <diagonal/>
    </border>
    <border>
      <left/>
      <right/>
      <top style="dotted">
        <color rgb="FFFF0000"/>
      </top>
      <bottom style="medium">
        <color rgb="FFFF0000"/>
      </bottom>
      <diagonal/>
    </border>
    <border>
      <left/>
      <right style="dotted">
        <color rgb="FFFF0000"/>
      </right>
      <top style="dotted">
        <color rgb="FFFF0000"/>
      </top>
      <bottom style="medium">
        <color rgb="FFFF0000"/>
      </bottom>
      <diagonal/>
    </border>
    <border>
      <left style="dotted">
        <color rgb="FFFF0000"/>
      </left>
      <right style="dotted">
        <color rgb="FFCCCCCC"/>
      </right>
      <top style="dotted">
        <color rgb="FFCCCCCC"/>
      </top>
      <bottom style="dotted">
        <color rgb="FFCCCCCC"/>
      </bottom>
      <diagonal/>
    </border>
    <border>
      <left style="dotted">
        <color rgb="FFCCCCCC"/>
      </left>
      <right style="dotted">
        <color rgb="FFFF0000"/>
      </right>
      <top style="dotted">
        <color rgb="FFCCCCCC"/>
      </top>
      <bottom style="dotted">
        <color rgb="FFCCCCCC"/>
      </bottom>
      <diagonal/>
    </border>
    <border>
      <left style="dotted">
        <color rgb="FFFF0000"/>
      </left>
      <right style="dotted">
        <color rgb="FFCCCCCC"/>
      </right>
      <top style="dotted">
        <color rgb="FFCCCCCC"/>
      </top>
      <bottom style="dotted">
        <color rgb="FFFF0000"/>
      </bottom>
      <diagonal/>
    </border>
    <border>
      <left style="dotted">
        <color rgb="FFCCCCCC"/>
      </left>
      <right style="dotted">
        <color rgb="FFCCCCCC"/>
      </right>
      <top style="dotted">
        <color rgb="FFCCCCCC"/>
      </top>
      <bottom style="dotted">
        <color rgb="FFFF0000"/>
      </bottom>
      <diagonal/>
    </border>
    <border>
      <left style="dotted">
        <color rgb="FFCCCCCC"/>
      </left>
      <right style="dotted">
        <color rgb="FFFF0000"/>
      </right>
      <top style="dotted">
        <color rgb="FFCCCCCC"/>
      </top>
      <bottom style="dotted">
        <color rgb="FFFF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43" fontId="0" fillId="0" borderId="0" xfId="1" applyFont="1"/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8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8" xfId="1" applyNumberFormat="1" applyFont="1" applyFill="1" applyBorder="1" applyAlignment="1">
      <alignment horizontal="center" vertical="center" wrapText="1"/>
    </xf>
    <xf numFmtId="165" fontId="3" fillId="2" borderId="6" xfId="1" applyNumberFormat="1" applyFont="1" applyFill="1" applyBorder="1" applyAlignment="1">
      <alignment horizontal="center" vertical="center" wrapText="1"/>
    </xf>
    <xf numFmtId="165" fontId="3" fillId="2" borderId="9" xfId="1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165" fontId="0" fillId="0" borderId="0" xfId="1" applyNumberFormat="1" applyFont="1"/>
    <xf numFmtId="165" fontId="1" fillId="2" borderId="4" xfId="1" applyNumberFormat="1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 vertical="center"/>
    </xf>
    <xf numFmtId="165" fontId="1" fillId="2" borderId="3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topLeftCell="A28" workbookViewId="0">
      <selection activeCell="A44" sqref="A44"/>
    </sheetView>
  </sheetViews>
  <sheetFormatPr baseColWidth="10" defaultRowHeight="14.4"/>
  <cols>
    <col min="1" max="1" width="14.33203125" customWidth="1"/>
    <col min="2" max="3" width="12" style="29" customWidth="1"/>
    <col min="4" max="6" width="11.44140625" style="29"/>
  </cols>
  <sheetData>
    <row r="1" spans="1:7">
      <c r="A1" s="6" t="s">
        <v>6</v>
      </c>
    </row>
    <row r="2" spans="1:7">
      <c r="A2" s="6" t="s">
        <v>7</v>
      </c>
    </row>
    <row r="3" spans="1:7">
      <c r="A3" s="6" t="s">
        <v>8</v>
      </c>
    </row>
    <row r="4" spans="1:7" ht="15" thickBot="1">
      <c r="A4" s="1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28" t="s">
        <v>5</v>
      </c>
    </row>
    <row r="5" spans="1:7">
      <c r="A5" s="4">
        <v>1981</v>
      </c>
      <c r="B5" s="11">
        <v>200680</v>
      </c>
      <c r="C5" s="11">
        <v>143335</v>
      </c>
      <c r="D5" s="11">
        <f>B5+C5</f>
        <v>344015</v>
      </c>
      <c r="E5" s="11">
        <v>95000</v>
      </c>
      <c r="F5" s="13">
        <f>D5+E5</f>
        <v>439015</v>
      </c>
      <c r="G5" s="8"/>
    </row>
    <row r="6" spans="1:7">
      <c r="A6" s="4">
        <v>1982</v>
      </c>
      <c r="B6" s="11">
        <v>242600</v>
      </c>
      <c r="C6" s="11">
        <v>136310</v>
      </c>
      <c r="D6" s="11">
        <f t="shared" ref="D6:D44" si="0">B6+C6</f>
        <v>378910</v>
      </c>
      <c r="E6" s="11">
        <v>95000</v>
      </c>
      <c r="F6" s="13">
        <f t="shared" ref="F6:F44" si="1">D6+E6</f>
        <v>473910</v>
      </c>
      <c r="G6" s="8"/>
    </row>
    <row r="7" spans="1:7">
      <c r="A7" s="4">
        <v>1983</v>
      </c>
      <c r="B7" s="11">
        <v>200150</v>
      </c>
      <c r="C7" s="11">
        <v>130340</v>
      </c>
      <c r="D7" s="11">
        <f t="shared" si="0"/>
        <v>330490</v>
      </c>
      <c r="E7" s="11">
        <v>95000</v>
      </c>
      <c r="F7" s="13">
        <f t="shared" si="1"/>
        <v>425490</v>
      </c>
      <c r="G7" s="8"/>
    </row>
    <row r="8" spans="1:7">
      <c r="A8" s="4">
        <v>1984</v>
      </c>
      <c r="B8" s="11">
        <v>174760</v>
      </c>
      <c r="C8" s="11">
        <v>136100</v>
      </c>
      <c r="D8" s="11">
        <f t="shared" si="0"/>
        <v>310860</v>
      </c>
      <c r="E8" s="11">
        <v>60000</v>
      </c>
      <c r="F8" s="13">
        <f t="shared" si="1"/>
        <v>370860</v>
      </c>
      <c r="G8" s="8"/>
    </row>
    <row r="9" spans="1:7">
      <c r="A9" s="4">
        <v>1985</v>
      </c>
      <c r="B9" s="11">
        <v>190300</v>
      </c>
      <c r="C9" s="11">
        <v>120300</v>
      </c>
      <c r="D9" s="11">
        <f t="shared" si="0"/>
        <v>310600</v>
      </c>
      <c r="E9" s="11">
        <v>60000</v>
      </c>
      <c r="F9" s="13">
        <f t="shared" si="1"/>
        <v>370600</v>
      </c>
      <c r="G9" s="8"/>
    </row>
    <row r="10" spans="1:7">
      <c r="A10" s="4">
        <v>1986</v>
      </c>
      <c r="B10" s="11">
        <v>182200</v>
      </c>
      <c r="C10" s="11">
        <v>120769</v>
      </c>
      <c r="D10" s="11">
        <f t="shared" si="0"/>
        <v>302969</v>
      </c>
      <c r="E10" s="11">
        <v>22200</v>
      </c>
      <c r="F10" s="13">
        <f t="shared" si="1"/>
        <v>325169</v>
      </c>
      <c r="G10" s="8"/>
    </row>
    <row r="11" spans="1:7">
      <c r="A11" s="4">
        <v>1987</v>
      </c>
      <c r="B11" s="11">
        <v>193900</v>
      </c>
      <c r="C11" s="11">
        <v>129070</v>
      </c>
      <c r="D11" s="11">
        <f t="shared" si="0"/>
        <v>322970</v>
      </c>
      <c r="E11" s="11">
        <v>22200</v>
      </c>
      <c r="F11" s="13">
        <f t="shared" si="1"/>
        <v>345170</v>
      </c>
      <c r="G11" s="8"/>
    </row>
    <row r="12" spans="1:7">
      <c r="A12" s="4">
        <v>1988</v>
      </c>
      <c r="B12" s="11">
        <v>221200</v>
      </c>
      <c r="C12" s="11">
        <v>139713</v>
      </c>
      <c r="D12" s="11">
        <f t="shared" si="0"/>
        <v>360913</v>
      </c>
      <c r="E12" s="11">
        <v>22000</v>
      </c>
      <c r="F12" s="13">
        <f t="shared" si="1"/>
        <v>382913</v>
      </c>
      <c r="G12" s="8"/>
    </row>
    <row r="13" spans="1:7">
      <c r="A13" s="4">
        <v>1989</v>
      </c>
      <c r="B13" s="11">
        <v>283430</v>
      </c>
      <c r="C13" s="11">
        <v>143875</v>
      </c>
      <c r="D13" s="11">
        <f t="shared" si="0"/>
        <v>427305</v>
      </c>
      <c r="E13" s="11">
        <v>20000</v>
      </c>
      <c r="F13" s="13">
        <f t="shared" si="1"/>
        <v>447305</v>
      </c>
      <c r="G13" s="8"/>
    </row>
    <row r="14" spans="1:7">
      <c r="A14" s="4">
        <v>1990</v>
      </c>
      <c r="B14" s="11">
        <v>255880</v>
      </c>
      <c r="C14" s="11">
        <v>116085</v>
      </c>
      <c r="D14" s="11">
        <f t="shared" si="0"/>
        <v>371965</v>
      </c>
      <c r="E14" s="11">
        <v>20000</v>
      </c>
      <c r="F14" s="13">
        <f t="shared" si="1"/>
        <v>391965</v>
      </c>
      <c r="G14" s="8"/>
    </row>
    <row r="15" spans="1:7">
      <c r="A15" s="4">
        <v>1991</v>
      </c>
      <c r="B15" s="11">
        <v>209602</v>
      </c>
      <c r="C15" s="11">
        <v>122992</v>
      </c>
      <c r="D15" s="11">
        <f t="shared" si="0"/>
        <v>332594</v>
      </c>
      <c r="E15" s="11">
        <v>20000</v>
      </c>
      <c r="F15" s="13">
        <f t="shared" si="1"/>
        <v>352594</v>
      </c>
      <c r="G15" s="8"/>
    </row>
    <row r="16" spans="1:7">
      <c r="A16" s="4">
        <v>1992</v>
      </c>
      <c r="B16" s="11">
        <v>200024</v>
      </c>
      <c r="C16" s="11">
        <v>116156</v>
      </c>
      <c r="D16" s="11">
        <f t="shared" si="0"/>
        <v>316180</v>
      </c>
      <c r="E16" s="11">
        <v>20000</v>
      </c>
      <c r="F16" s="13">
        <f t="shared" si="1"/>
        <v>336180</v>
      </c>
      <c r="G16" s="8"/>
    </row>
    <row r="17" spans="1:7">
      <c r="A17" s="4">
        <v>1993</v>
      </c>
      <c r="B17" s="11">
        <v>164130</v>
      </c>
      <c r="C17" s="11">
        <v>110415</v>
      </c>
      <c r="D17" s="11">
        <f t="shared" si="0"/>
        <v>274545</v>
      </c>
      <c r="E17" s="11">
        <v>20000</v>
      </c>
      <c r="F17" s="13">
        <f t="shared" si="1"/>
        <v>294545</v>
      </c>
      <c r="G17" s="8"/>
    </row>
    <row r="18" spans="1:7">
      <c r="A18" s="4">
        <v>1994</v>
      </c>
      <c r="B18" s="11">
        <v>184599</v>
      </c>
      <c r="C18" s="11">
        <v>112988</v>
      </c>
      <c r="D18" s="11">
        <f t="shared" si="0"/>
        <v>297587</v>
      </c>
      <c r="E18" s="11">
        <v>20000</v>
      </c>
      <c r="F18" s="13">
        <f t="shared" si="1"/>
        <v>317587</v>
      </c>
      <c r="G18" s="8"/>
    </row>
    <row r="19" spans="1:7">
      <c r="A19" s="4">
        <v>1995</v>
      </c>
      <c r="B19" s="11">
        <v>187613</v>
      </c>
      <c r="C19" s="11">
        <v>109104</v>
      </c>
      <c r="D19" s="11">
        <f t="shared" si="0"/>
        <v>296717</v>
      </c>
      <c r="E19" s="11">
        <v>20000</v>
      </c>
      <c r="F19" s="13">
        <f t="shared" si="1"/>
        <v>316717</v>
      </c>
      <c r="G19" s="8"/>
    </row>
    <row r="20" spans="1:7">
      <c r="A20" s="4">
        <v>1996</v>
      </c>
      <c r="B20" s="11">
        <v>154970</v>
      </c>
      <c r="C20" s="11">
        <v>101480</v>
      </c>
      <c r="D20" s="11">
        <f t="shared" si="0"/>
        <v>256450</v>
      </c>
      <c r="E20" s="11">
        <v>20000</v>
      </c>
      <c r="F20" s="13">
        <f t="shared" si="1"/>
        <v>276450</v>
      </c>
      <c r="G20" s="8"/>
    </row>
    <row r="21" spans="1:7">
      <c r="A21" s="4">
        <v>1997</v>
      </c>
      <c r="B21" s="11">
        <v>171480</v>
      </c>
      <c r="C21" s="11">
        <v>91454</v>
      </c>
      <c r="D21" s="11">
        <f t="shared" si="0"/>
        <v>262934</v>
      </c>
      <c r="E21" s="11">
        <v>20000</v>
      </c>
      <c r="F21" s="13">
        <f t="shared" si="1"/>
        <v>282934</v>
      </c>
      <c r="G21" s="8"/>
    </row>
    <row r="22" spans="1:7">
      <c r="A22" s="4">
        <v>1998</v>
      </c>
      <c r="B22" s="11">
        <v>175562</v>
      </c>
      <c r="C22" s="11">
        <v>130770.00000000001</v>
      </c>
      <c r="D22" s="11">
        <f t="shared" si="0"/>
        <v>306332</v>
      </c>
      <c r="E22" s="11">
        <v>20000</v>
      </c>
      <c r="F22" s="13">
        <f t="shared" si="1"/>
        <v>326332</v>
      </c>
      <c r="G22" s="8"/>
    </row>
    <row r="23" spans="1:7">
      <c r="A23" s="4">
        <v>1999</v>
      </c>
      <c r="B23" s="11">
        <v>288963</v>
      </c>
      <c r="C23" s="11">
        <v>179068</v>
      </c>
      <c r="D23" s="11">
        <f t="shared" si="0"/>
        <v>468031</v>
      </c>
      <c r="E23" s="11">
        <v>25206</v>
      </c>
      <c r="F23" s="13">
        <f t="shared" si="1"/>
        <v>493237</v>
      </c>
      <c r="G23" s="8"/>
    </row>
    <row r="24" spans="1:7">
      <c r="A24" s="4">
        <v>2000</v>
      </c>
      <c r="B24" s="11">
        <v>283962</v>
      </c>
      <c r="C24" s="11">
        <v>163591</v>
      </c>
      <c r="D24" s="11">
        <f t="shared" si="0"/>
        <v>447553</v>
      </c>
      <c r="E24" s="11">
        <v>25206</v>
      </c>
      <c r="F24" s="13">
        <f t="shared" si="1"/>
        <v>472759</v>
      </c>
      <c r="G24" s="8"/>
    </row>
    <row r="25" spans="1:7">
      <c r="A25" s="4">
        <v>2001</v>
      </c>
      <c r="B25" s="11">
        <v>287296</v>
      </c>
      <c r="C25" s="11">
        <v>161703</v>
      </c>
      <c r="D25" s="11">
        <f t="shared" si="0"/>
        <v>448999</v>
      </c>
      <c r="E25" s="11">
        <v>25206</v>
      </c>
      <c r="F25" s="13">
        <f t="shared" si="1"/>
        <v>474205</v>
      </c>
      <c r="G25" s="8"/>
    </row>
    <row r="26" spans="1:7">
      <c r="A26" s="4">
        <v>2002</v>
      </c>
      <c r="B26" s="11">
        <v>246206</v>
      </c>
      <c r="C26" s="11">
        <v>158378</v>
      </c>
      <c r="D26" s="11">
        <f t="shared" si="0"/>
        <v>404584</v>
      </c>
      <c r="E26" s="11">
        <v>25206</v>
      </c>
      <c r="F26" s="13">
        <f t="shared" si="1"/>
        <v>429790</v>
      </c>
      <c r="G26" s="8"/>
    </row>
    <row r="27" spans="1:7">
      <c r="A27" s="4">
        <v>2003</v>
      </c>
      <c r="B27" s="11">
        <v>311564</v>
      </c>
      <c r="C27" s="11">
        <v>161253</v>
      </c>
      <c r="D27" s="11">
        <f t="shared" si="0"/>
        <v>472817</v>
      </c>
      <c r="E27" s="11">
        <v>25206</v>
      </c>
      <c r="F27" s="13">
        <f t="shared" si="1"/>
        <v>498023</v>
      </c>
      <c r="G27" s="8"/>
    </row>
    <row r="28" spans="1:7">
      <c r="A28" s="4">
        <v>2004</v>
      </c>
      <c r="B28" s="11">
        <v>328779</v>
      </c>
      <c r="C28" s="11">
        <v>165751</v>
      </c>
      <c r="D28" s="11">
        <f t="shared" si="0"/>
        <v>494530</v>
      </c>
      <c r="E28" s="11">
        <v>25206</v>
      </c>
      <c r="F28" s="13">
        <f t="shared" si="1"/>
        <v>519736</v>
      </c>
      <c r="G28" s="8"/>
    </row>
    <row r="29" spans="1:7">
      <c r="A29" s="4">
        <v>2005</v>
      </c>
      <c r="B29" s="11">
        <v>269402</v>
      </c>
      <c r="C29" s="11">
        <v>139550</v>
      </c>
      <c r="D29" s="11">
        <f t="shared" si="0"/>
        <v>408952</v>
      </c>
      <c r="E29" s="11">
        <v>25206</v>
      </c>
      <c r="F29" s="13">
        <f t="shared" si="1"/>
        <v>434158</v>
      </c>
      <c r="G29" s="8"/>
    </row>
    <row r="30" spans="1:7">
      <c r="A30" s="4">
        <v>2006</v>
      </c>
      <c r="B30" s="11">
        <v>218177</v>
      </c>
      <c r="C30" s="11">
        <v>162195</v>
      </c>
      <c r="D30" s="11">
        <f t="shared" si="0"/>
        <v>380372</v>
      </c>
      <c r="E30" s="11">
        <v>25206</v>
      </c>
      <c r="F30" s="13">
        <f t="shared" si="1"/>
        <v>405578</v>
      </c>
      <c r="G30" s="8"/>
    </row>
    <row r="31" spans="1:7">
      <c r="A31" s="4">
        <v>2007</v>
      </c>
      <c r="B31" s="11">
        <v>223353</v>
      </c>
      <c r="C31" s="11">
        <v>160337</v>
      </c>
      <c r="D31" s="11">
        <f t="shared" si="0"/>
        <v>383690</v>
      </c>
      <c r="E31" s="11">
        <v>16760</v>
      </c>
      <c r="F31" s="13">
        <f t="shared" si="1"/>
        <v>400450</v>
      </c>
      <c r="G31" s="8"/>
    </row>
    <row r="32" spans="1:7">
      <c r="A32" s="4">
        <v>2008</v>
      </c>
      <c r="B32" s="11">
        <v>275984</v>
      </c>
      <c r="C32" s="11">
        <v>166247</v>
      </c>
      <c r="D32" s="11">
        <f t="shared" si="0"/>
        <v>442231</v>
      </c>
      <c r="E32" s="11">
        <v>16760</v>
      </c>
      <c r="F32" s="13">
        <f t="shared" si="1"/>
        <v>458991</v>
      </c>
      <c r="G32" s="8"/>
    </row>
    <row r="33" spans="1:7">
      <c r="A33" s="4">
        <v>2009</v>
      </c>
      <c r="B33" s="11">
        <v>329908</v>
      </c>
      <c r="C33" s="11">
        <v>138982</v>
      </c>
      <c r="D33" s="11">
        <f t="shared" si="0"/>
        <v>468890</v>
      </c>
      <c r="E33" s="11">
        <v>16760</v>
      </c>
      <c r="F33" s="13">
        <f t="shared" si="1"/>
        <v>485650</v>
      </c>
      <c r="G33" s="8"/>
    </row>
    <row r="34" spans="1:7">
      <c r="A34" s="4">
        <v>2010</v>
      </c>
      <c r="B34" s="11">
        <v>265570</v>
      </c>
      <c r="C34" s="11">
        <v>155151</v>
      </c>
      <c r="D34" s="11">
        <f t="shared" si="0"/>
        <v>420721</v>
      </c>
      <c r="E34" s="11">
        <v>16760</v>
      </c>
      <c r="F34" s="13">
        <f t="shared" si="1"/>
        <v>437481</v>
      </c>
      <c r="G34" s="8"/>
    </row>
    <row r="35" spans="1:7">
      <c r="A35" s="4">
        <v>2011</v>
      </c>
      <c r="B35" s="11">
        <v>296239</v>
      </c>
      <c r="C35" s="11">
        <v>149175</v>
      </c>
      <c r="D35" s="11">
        <f t="shared" si="0"/>
        <v>445414</v>
      </c>
      <c r="E35" s="11">
        <v>16760</v>
      </c>
      <c r="F35" s="13">
        <f t="shared" si="1"/>
        <v>462174</v>
      </c>
      <c r="G35" s="8"/>
    </row>
    <row r="36" spans="1:7">
      <c r="A36" s="4">
        <v>2012</v>
      </c>
      <c r="B36" s="11">
        <v>258551</v>
      </c>
      <c r="C36" s="11">
        <v>157502</v>
      </c>
      <c r="D36" s="11">
        <f t="shared" si="0"/>
        <v>416053</v>
      </c>
      <c r="E36" s="11">
        <v>16760</v>
      </c>
      <c r="F36" s="13">
        <f t="shared" si="1"/>
        <v>432813</v>
      </c>
      <c r="G36" s="8"/>
    </row>
    <row r="37" spans="1:7">
      <c r="A37" s="4">
        <v>2013</v>
      </c>
      <c r="B37" s="11">
        <v>293179</v>
      </c>
      <c r="C37" s="11">
        <v>145255</v>
      </c>
      <c r="D37" s="11">
        <f t="shared" si="0"/>
        <v>438434</v>
      </c>
      <c r="E37" s="11">
        <v>16760</v>
      </c>
      <c r="F37" s="13">
        <f t="shared" si="1"/>
        <v>455194</v>
      </c>
      <c r="G37" s="8"/>
    </row>
    <row r="38" spans="1:7">
      <c r="A38" s="4">
        <v>2014</v>
      </c>
      <c r="B38" s="11">
        <v>240588</v>
      </c>
      <c r="C38" s="11">
        <v>132219</v>
      </c>
      <c r="D38" s="11">
        <f t="shared" si="0"/>
        <v>372807</v>
      </c>
      <c r="E38" s="11">
        <v>16760</v>
      </c>
      <c r="F38" s="13">
        <f t="shared" si="1"/>
        <v>389567</v>
      </c>
      <c r="G38" s="8"/>
    </row>
    <row r="39" spans="1:7">
      <c r="A39" s="4">
        <v>2015</v>
      </c>
      <c r="B39" s="11">
        <v>305808</v>
      </c>
      <c r="C39" s="11">
        <v>156310</v>
      </c>
      <c r="D39" s="11">
        <f t="shared" si="0"/>
        <v>462118</v>
      </c>
      <c r="E39" s="11">
        <v>16760</v>
      </c>
      <c r="F39" s="13">
        <f t="shared" si="1"/>
        <v>478878</v>
      </c>
      <c r="G39" s="8"/>
    </row>
    <row r="40" spans="1:7">
      <c r="A40" s="4">
        <v>2016</v>
      </c>
      <c r="B40" s="11">
        <v>392647</v>
      </c>
      <c r="C40" s="11">
        <v>178155</v>
      </c>
      <c r="D40" s="11">
        <f t="shared" si="0"/>
        <v>570802</v>
      </c>
      <c r="E40" s="11">
        <v>21520</v>
      </c>
      <c r="F40" s="13">
        <f t="shared" si="1"/>
        <v>592322</v>
      </c>
      <c r="G40" s="8"/>
    </row>
    <row r="41" spans="1:7">
      <c r="A41" s="4">
        <v>2017</v>
      </c>
      <c r="B41" s="11">
        <v>414058</v>
      </c>
      <c r="C41" s="11">
        <v>181315</v>
      </c>
      <c r="D41" s="11">
        <f t="shared" si="0"/>
        <v>595373</v>
      </c>
      <c r="E41" s="11">
        <v>21520</v>
      </c>
      <c r="F41" s="13">
        <f t="shared" si="1"/>
        <v>616893</v>
      </c>
      <c r="G41" s="8"/>
    </row>
    <row r="42" spans="1:7">
      <c r="A42" s="4">
        <v>2018</v>
      </c>
      <c r="B42" s="11">
        <v>333778</v>
      </c>
      <c r="C42" s="11">
        <v>167146</v>
      </c>
      <c r="D42" s="11">
        <f t="shared" si="0"/>
        <v>500924</v>
      </c>
      <c r="E42" s="11">
        <v>21520</v>
      </c>
      <c r="F42" s="13">
        <f t="shared" si="1"/>
        <v>522444</v>
      </c>
      <c r="G42" s="8"/>
    </row>
    <row r="43" spans="1:7">
      <c r="A43" s="4">
        <v>2019</v>
      </c>
      <c r="B43" s="11">
        <v>352850</v>
      </c>
      <c r="C43" s="11">
        <v>186703</v>
      </c>
      <c r="D43" s="11">
        <f t="shared" si="0"/>
        <v>539553</v>
      </c>
      <c r="E43" s="11">
        <v>21520</v>
      </c>
      <c r="F43" s="13">
        <f t="shared" si="1"/>
        <v>561073</v>
      </c>
      <c r="G43" s="8"/>
    </row>
    <row r="44" spans="1:7">
      <c r="A44" s="5">
        <v>2020</v>
      </c>
      <c r="B44" s="12">
        <v>394421</v>
      </c>
      <c r="C44" s="12">
        <v>201993</v>
      </c>
      <c r="D44" s="11">
        <f t="shared" si="0"/>
        <v>596414</v>
      </c>
      <c r="E44" s="12">
        <v>21520</v>
      </c>
      <c r="F44" s="13">
        <f t="shared" si="1"/>
        <v>617934</v>
      </c>
      <c r="G44" s="8"/>
    </row>
    <row r="46" spans="1:7">
      <c r="A46" s="7" t="s">
        <v>26</v>
      </c>
    </row>
    <row r="48" spans="1:7">
      <c r="B48"/>
      <c r="C48"/>
      <c r="D48"/>
      <c r="E48"/>
      <c r="F48"/>
    </row>
    <row r="49" spans="2:6">
      <c r="B49"/>
      <c r="C49"/>
      <c r="D49"/>
      <c r="E49"/>
      <c r="F49"/>
    </row>
    <row r="50" spans="2:6">
      <c r="B50"/>
      <c r="C50"/>
      <c r="D50"/>
      <c r="E50"/>
      <c r="F50"/>
    </row>
    <row r="51" spans="2:6">
      <c r="B51"/>
      <c r="C51"/>
      <c r="D51"/>
      <c r="E51"/>
      <c r="F51"/>
    </row>
    <row r="52" spans="2:6">
      <c r="B52"/>
      <c r="C52"/>
      <c r="D52"/>
      <c r="E52"/>
      <c r="F5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25" workbookViewId="0">
      <selection activeCell="A45" sqref="A45"/>
    </sheetView>
  </sheetViews>
  <sheetFormatPr baseColWidth="10" defaultRowHeight="14.4"/>
  <sheetData>
    <row r="1" spans="1:4">
      <c r="A1" s="6" t="s">
        <v>9</v>
      </c>
    </row>
    <row r="2" spans="1:4">
      <c r="A2" s="6" t="s">
        <v>7</v>
      </c>
    </row>
    <row r="3" spans="1:4">
      <c r="A3" s="6" t="s">
        <v>27</v>
      </c>
    </row>
    <row r="4" spans="1:4" ht="15" thickBot="1">
      <c r="A4" s="1" t="s">
        <v>0</v>
      </c>
      <c r="B4" s="2" t="s">
        <v>10</v>
      </c>
      <c r="C4" s="2" t="s">
        <v>11</v>
      </c>
      <c r="D4" s="3" t="s">
        <v>5</v>
      </c>
    </row>
    <row r="5" spans="1:4">
      <c r="A5" s="4">
        <v>1981</v>
      </c>
      <c r="B5" s="11">
        <v>280455</v>
      </c>
      <c r="C5" s="11">
        <v>63560</v>
      </c>
      <c r="D5" s="13">
        <v>344015</v>
      </c>
    </row>
    <row r="6" spans="1:4">
      <c r="A6" s="4">
        <v>1982</v>
      </c>
      <c r="B6" s="11">
        <v>295560</v>
      </c>
      <c r="C6" s="11">
        <v>83350</v>
      </c>
      <c r="D6" s="13">
        <v>378910</v>
      </c>
    </row>
    <row r="7" spans="1:4">
      <c r="A7" s="4">
        <v>1983</v>
      </c>
      <c r="B7" s="11">
        <v>267740</v>
      </c>
      <c r="C7" s="11">
        <v>62750</v>
      </c>
      <c r="D7" s="13">
        <v>330490</v>
      </c>
    </row>
    <row r="8" spans="1:4">
      <c r="A8" s="4">
        <v>1984</v>
      </c>
      <c r="B8" s="11">
        <v>248650</v>
      </c>
      <c r="C8" s="11">
        <v>62210</v>
      </c>
      <c r="D8" s="13">
        <v>310860</v>
      </c>
    </row>
    <row r="9" spans="1:4">
      <c r="A9" s="4">
        <v>1985</v>
      </c>
      <c r="B9" s="11">
        <v>238500</v>
      </c>
      <c r="C9" s="11">
        <v>72100</v>
      </c>
      <c r="D9" s="13">
        <v>310600</v>
      </c>
    </row>
    <row r="10" spans="1:4">
      <c r="A10" s="4">
        <v>1986</v>
      </c>
      <c r="B10" s="11">
        <v>232407</v>
      </c>
      <c r="C10" s="11">
        <v>70562</v>
      </c>
      <c r="D10" s="13">
        <v>302969</v>
      </c>
    </row>
    <row r="11" spans="1:4">
      <c r="A11" s="4">
        <v>1987</v>
      </c>
      <c r="B11" s="11">
        <v>229530</v>
      </c>
      <c r="C11" s="11">
        <v>93440</v>
      </c>
      <c r="D11" s="13">
        <v>322970</v>
      </c>
    </row>
    <row r="12" spans="1:4">
      <c r="A12" s="4">
        <v>1988</v>
      </c>
      <c r="B12" s="11">
        <v>250688</v>
      </c>
      <c r="C12" s="11">
        <v>110225</v>
      </c>
      <c r="D12" s="13">
        <v>360913</v>
      </c>
    </row>
    <row r="13" spans="1:4">
      <c r="A13" s="4">
        <v>1989</v>
      </c>
      <c r="B13" s="11">
        <v>286411</v>
      </c>
      <c r="C13" s="11">
        <v>140894</v>
      </c>
      <c r="D13" s="13">
        <v>427305</v>
      </c>
    </row>
    <row r="14" spans="1:4">
      <c r="A14" s="4">
        <v>1990</v>
      </c>
      <c r="B14" s="11">
        <v>243850</v>
      </c>
      <c r="C14" s="11">
        <v>128115.00000000001</v>
      </c>
      <c r="D14" s="13">
        <v>371965</v>
      </c>
    </row>
    <row r="15" spans="1:4">
      <c r="A15" s="4">
        <v>1991</v>
      </c>
      <c r="B15" s="11">
        <v>239658</v>
      </c>
      <c r="C15" s="11">
        <v>92936</v>
      </c>
      <c r="D15" s="13">
        <v>332594</v>
      </c>
    </row>
    <row r="16" spans="1:4">
      <c r="A16" s="4">
        <v>1992</v>
      </c>
      <c r="B16" s="11">
        <v>232100</v>
      </c>
      <c r="C16" s="11">
        <v>84080</v>
      </c>
      <c r="D16" s="13">
        <v>316180</v>
      </c>
    </row>
    <row r="17" spans="1:4">
      <c r="A17" s="4">
        <v>1993</v>
      </c>
      <c r="B17" s="11">
        <v>206548</v>
      </c>
      <c r="C17" s="11">
        <v>67997</v>
      </c>
      <c r="D17" s="13">
        <v>274545</v>
      </c>
    </row>
    <row r="18" spans="1:4">
      <c r="A18" s="4">
        <v>1994</v>
      </c>
      <c r="B18" s="11">
        <v>221092</v>
      </c>
      <c r="C18" s="11">
        <v>76495</v>
      </c>
      <c r="D18" s="13">
        <v>297587</v>
      </c>
    </row>
    <row r="19" spans="1:4">
      <c r="A19" s="4">
        <v>1995</v>
      </c>
      <c r="B19" s="11">
        <v>216139</v>
      </c>
      <c r="C19" s="11">
        <v>80578</v>
      </c>
      <c r="D19" s="13">
        <v>296717</v>
      </c>
    </row>
    <row r="20" spans="1:4">
      <c r="A20" s="4">
        <v>1996</v>
      </c>
      <c r="B20" s="11">
        <v>192133</v>
      </c>
      <c r="C20" s="11">
        <v>64316.999999999993</v>
      </c>
      <c r="D20" s="13">
        <v>256450</v>
      </c>
    </row>
    <row r="21" spans="1:4">
      <c r="A21" s="4">
        <v>1997</v>
      </c>
      <c r="B21" s="11">
        <v>187364</v>
      </c>
      <c r="C21" s="11">
        <v>75570</v>
      </c>
      <c r="D21" s="13">
        <v>262934</v>
      </c>
    </row>
    <row r="22" spans="1:4">
      <c r="A22" s="4">
        <v>1998</v>
      </c>
      <c r="B22" s="11">
        <v>227332</v>
      </c>
      <c r="C22" s="11">
        <v>79000</v>
      </c>
      <c r="D22" s="13">
        <v>306332</v>
      </c>
    </row>
    <row r="23" spans="1:4">
      <c r="A23" s="4">
        <v>1999</v>
      </c>
      <c r="B23" s="11">
        <v>311895</v>
      </c>
      <c r="C23" s="11">
        <v>156136</v>
      </c>
      <c r="D23" s="13">
        <v>468031</v>
      </c>
    </row>
    <row r="24" spans="1:4">
      <c r="A24" s="4">
        <v>2000</v>
      </c>
      <c r="B24" s="11">
        <v>286506</v>
      </c>
      <c r="C24" s="11">
        <v>161047</v>
      </c>
      <c r="D24" s="13">
        <v>447553</v>
      </c>
    </row>
    <row r="25" spans="1:4">
      <c r="A25" s="4">
        <v>2001</v>
      </c>
      <c r="B25" s="11">
        <v>291220</v>
      </c>
      <c r="C25" s="11">
        <v>157779</v>
      </c>
      <c r="D25" s="13">
        <v>448999</v>
      </c>
    </row>
    <row r="26" spans="1:4">
      <c r="A26" s="4">
        <v>2002</v>
      </c>
      <c r="B26" s="11">
        <v>258750</v>
      </c>
      <c r="C26" s="11">
        <v>145833</v>
      </c>
      <c r="D26" s="13">
        <v>404583</v>
      </c>
    </row>
    <row r="27" spans="1:4">
      <c r="A27" s="4">
        <v>2003</v>
      </c>
      <c r="B27" s="11">
        <v>285978</v>
      </c>
      <c r="C27" s="11">
        <v>186839</v>
      </c>
      <c r="D27" s="13">
        <v>472817</v>
      </c>
    </row>
    <row r="28" spans="1:4">
      <c r="A28" s="4">
        <v>2004</v>
      </c>
      <c r="B28" s="11">
        <v>281381</v>
      </c>
      <c r="C28" s="11">
        <v>213149</v>
      </c>
      <c r="D28" s="13">
        <v>494530</v>
      </c>
    </row>
    <row r="29" spans="1:4">
      <c r="A29" s="4">
        <v>2005</v>
      </c>
      <c r="B29" s="11">
        <v>250687</v>
      </c>
      <c r="C29" s="11">
        <v>158265</v>
      </c>
      <c r="D29" s="13">
        <v>408952</v>
      </c>
    </row>
    <row r="30" spans="1:4">
      <c r="A30" s="4">
        <v>2006</v>
      </c>
      <c r="B30" s="11">
        <v>254947</v>
      </c>
      <c r="C30" s="11">
        <v>125426</v>
      </c>
      <c r="D30" s="13">
        <v>380373</v>
      </c>
    </row>
    <row r="31" spans="1:4">
      <c r="A31" s="4">
        <v>2007</v>
      </c>
      <c r="B31" s="11">
        <v>256295.00000000003</v>
      </c>
      <c r="C31" s="11">
        <v>127396</v>
      </c>
      <c r="D31" s="13">
        <v>383691</v>
      </c>
    </row>
    <row r="32" spans="1:4">
      <c r="A32" s="4">
        <v>2008</v>
      </c>
      <c r="B32" s="11">
        <v>266693</v>
      </c>
      <c r="C32" s="11">
        <v>175537</v>
      </c>
      <c r="D32" s="13">
        <v>442230</v>
      </c>
    </row>
    <row r="33" spans="1:4">
      <c r="A33" s="4">
        <v>2009</v>
      </c>
      <c r="B33" s="11">
        <v>259357.00000000003</v>
      </c>
      <c r="C33" s="11">
        <v>209534</v>
      </c>
      <c r="D33" s="13">
        <v>468891</v>
      </c>
    </row>
    <row r="34" spans="1:4">
      <c r="A34" s="4">
        <v>2010</v>
      </c>
      <c r="B34" s="11">
        <v>247662</v>
      </c>
      <c r="C34" s="11">
        <v>173058</v>
      </c>
      <c r="D34" s="13">
        <v>420720</v>
      </c>
    </row>
    <row r="35" spans="1:4">
      <c r="A35" s="4">
        <v>2011</v>
      </c>
      <c r="B35" s="11">
        <v>244929</v>
      </c>
      <c r="C35" s="11">
        <v>200485</v>
      </c>
      <c r="D35" s="13">
        <v>445414</v>
      </c>
    </row>
    <row r="36" spans="1:4">
      <c r="A36" s="4">
        <v>2012</v>
      </c>
      <c r="B36" s="11">
        <v>240292</v>
      </c>
      <c r="C36" s="11">
        <v>175760</v>
      </c>
      <c r="D36" s="13">
        <v>416052</v>
      </c>
    </row>
    <row r="37" spans="1:4">
      <c r="A37" s="4">
        <v>2013</v>
      </c>
      <c r="B37" s="11">
        <v>242860</v>
      </c>
      <c r="C37" s="11">
        <v>195574</v>
      </c>
      <c r="D37" s="13">
        <v>438434</v>
      </c>
    </row>
    <row r="38" spans="1:4">
      <c r="A38" s="4">
        <v>2014</v>
      </c>
      <c r="B38" s="11">
        <v>216680</v>
      </c>
      <c r="C38" s="11">
        <v>156127</v>
      </c>
      <c r="D38" s="13">
        <v>372807</v>
      </c>
    </row>
    <row r="39" spans="1:4">
      <c r="A39" s="4">
        <v>2015</v>
      </c>
      <c r="B39" s="11">
        <v>248435</v>
      </c>
      <c r="C39" s="11">
        <v>213682</v>
      </c>
      <c r="D39" s="13">
        <v>462117</v>
      </c>
    </row>
    <row r="40" spans="1:4">
      <c r="A40" s="4">
        <v>2016</v>
      </c>
      <c r="B40" s="11">
        <v>279486</v>
      </c>
      <c r="C40" s="11">
        <v>291316</v>
      </c>
      <c r="D40" s="13">
        <v>570802</v>
      </c>
    </row>
    <row r="41" spans="1:4">
      <c r="A41" s="4">
        <v>2017</v>
      </c>
      <c r="B41" s="11">
        <v>277413</v>
      </c>
      <c r="C41" s="11">
        <v>317960</v>
      </c>
      <c r="D41" s="13">
        <v>595373</v>
      </c>
    </row>
    <row r="42" spans="1:4">
      <c r="A42" s="4">
        <v>2018</v>
      </c>
      <c r="B42" s="11">
        <v>257559.00000000003</v>
      </c>
      <c r="C42" s="11">
        <v>243365</v>
      </c>
      <c r="D42" s="13">
        <v>500924</v>
      </c>
    </row>
    <row r="43" spans="1:4">
      <c r="A43" s="4">
        <v>2019</v>
      </c>
      <c r="B43" s="11">
        <v>253218</v>
      </c>
      <c r="C43" s="11">
        <v>286335</v>
      </c>
      <c r="D43" s="13">
        <v>539553</v>
      </c>
    </row>
    <row r="44" spans="1:4">
      <c r="A44" s="5">
        <v>2020</v>
      </c>
      <c r="B44" s="12">
        <v>264088</v>
      </c>
      <c r="C44" s="12">
        <v>332326</v>
      </c>
      <c r="D44" s="14">
        <f>B44+C44</f>
        <v>596414</v>
      </c>
    </row>
    <row r="46" spans="1:4">
      <c r="A46" s="7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28" workbookViewId="0">
      <selection activeCell="A45" sqref="A45"/>
    </sheetView>
  </sheetViews>
  <sheetFormatPr baseColWidth="10" defaultRowHeight="14.4"/>
  <sheetData>
    <row r="1" spans="1:7">
      <c r="A1" s="6" t="s">
        <v>12</v>
      </c>
    </row>
    <row r="2" spans="1:7">
      <c r="A2" s="6" t="s">
        <v>7</v>
      </c>
    </row>
    <row r="3" spans="1:7">
      <c r="A3" s="6" t="s">
        <v>27</v>
      </c>
    </row>
    <row r="4" spans="1:7" ht="21" thickBot="1">
      <c r="A4" s="1" t="s">
        <v>0</v>
      </c>
      <c r="B4" s="2" t="s">
        <v>13</v>
      </c>
      <c r="C4" s="2" t="s">
        <v>14</v>
      </c>
      <c r="D4" s="2" t="s">
        <v>15</v>
      </c>
      <c r="E4" s="2" t="s">
        <v>16</v>
      </c>
      <c r="F4" s="2" t="s">
        <v>17</v>
      </c>
      <c r="G4" s="3" t="s">
        <v>18</v>
      </c>
    </row>
    <row r="5" spans="1:7">
      <c r="A5" s="4">
        <v>1981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3">
        <v>0</v>
      </c>
    </row>
    <row r="6" spans="1:7">
      <c r="A6" s="4">
        <v>1982</v>
      </c>
      <c r="B6" s="11">
        <v>129820</v>
      </c>
      <c r="C6" s="11">
        <v>95000</v>
      </c>
      <c r="D6" s="11">
        <v>46290</v>
      </c>
      <c r="E6" s="11">
        <v>81600</v>
      </c>
      <c r="F6" s="11">
        <v>26200</v>
      </c>
      <c r="G6" s="13">
        <v>378910</v>
      </c>
    </row>
    <row r="7" spans="1:7">
      <c r="A7" s="4">
        <v>1983</v>
      </c>
      <c r="B7" s="11">
        <v>128199.99999999999</v>
      </c>
      <c r="C7" s="11">
        <v>69350</v>
      </c>
      <c r="D7" s="11">
        <v>35990</v>
      </c>
      <c r="E7" s="11">
        <v>72200</v>
      </c>
      <c r="F7" s="11">
        <v>24750</v>
      </c>
      <c r="G7" s="13">
        <v>330490</v>
      </c>
    </row>
    <row r="8" spans="1:7">
      <c r="A8" s="4">
        <v>1984</v>
      </c>
      <c r="B8" s="11">
        <v>123740</v>
      </c>
      <c r="C8" s="11">
        <v>73550</v>
      </c>
      <c r="D8" s="11">
        <v>30400</v>
      </c>
      <c r="E8" s="11">
        <v>54670</v>
      </c>
      <c r="F8" s="11">
        <v>28500</v>
      </c>
      <c r="G8" s="13">
        <v>310860</v>
      </c>
    </row>
    <row r="9" spans="1:7">
      <c r="A9" s="4">
        <v>1985</v>
      </c>
      <c r="B9" s="11">
        <v>118500</v>
      </c>
      <c r="C9" s="11">
        <v>78900</v>
      </c>
      <c r="D9" s="11">
        <v>36200</v>
      </c>
      <c r="E9" s="11">
        <v>53100</v>
      </c>
      <c r="F9" s="11">
        <v>23900</v>
      </c>
      <c r="G9" s="13">
        <v>310600</v>
      </c>
    </row>
    <row r="10" spans="1:7">
      <c r="A10" s="4">
        <v>1986</v>
      </c>
      <c r="B10" s="11">
        <v>112100</v>
      </c>
      <c r="C10" s="11">
        <v>74942</v>
      </c>
      <c r="D10" s="11">
        <v>35207</v>
      </c>
      <c r="E10" s="11">
        <v>51105</v>
      </c>
      <c r="F10" s="11">
        <v>29615</v>
      </c>
      <c r="G10" s="13">
        <v>302969</v>
      </c>
    </row>
    <row r="11" spans="1:7">
      <c r="A11" s="4">
        <v>1987</v>
      </c>
      <c r="B11" s="11">
        <v>108500</v>
      </c>
      <c r="C11" s="11">
        <v>91800</v>
      </c>
      <c r="D11" s="11">
        <v>36120</v>
      </c>
      <c r="E11" s="11">
        <v>53150</v>
      </c>
      <c r="F11" s="11">
        <v>33040</v>
      </c>
      <c r="G11" s="13">
        <v>322610</v>
      </c>
    </row>
    <row r="12" spans="1:7">
      <c r="A12" s="4">
        <v>1988</v>
      </c>
      <c r="B12" s="11">
        <v>108598</v>
      </c>
      <c r="C12" s="11">
        <v>114885</v>
      </c>
      <c r="D12" s="11">
        <v>48030</v>
      </c>
      <c r="E12" s="11">
        <v>59350</v>
      </c>
      <c r="F12" s="11">
        <v>30050</v>
      </c>
      <c r="G12" s="13">
        <v>360913</v>
      </c>
    </row>
    <row r="13" spans="1:7">
      <c r="A13" s="4">
        <v>1989</v>
      </c>
      <c r="B13" s="11">
        <v>122116</v>
      </c>
      <c r="C13" s="11">
        <v>139936</v>
      </c>
      <c r="D13" s="11">
        <v>63650</v>
      </c>
      <c r="E13" s="11">
        <v>51091</v>
      </c>
      <c r="F13" s="11">
        <v>50512</v>
      </c>
      <c r="G13" s="13">
        <v>427305</v>
      </c>
    </row>
    <row r="14" spans="1:7">
      <c r="A14" s="4">
        <v>1990</v>
      </c>
      <c r="B14" s="11">
        <v>117250</v>
      </c>
      <c r="C14" s="11">
        <v>116000</v>
      </c>
      <c r="D14" s="11">
        <v>59535</v>
      </c>
      <c r="E14" s="11">
        <v>37430</v>
      </c>
      <c r="F14" s="11">
        <v>41750</v>
      </c>
      <c r="G14" s="13">
        <v>371965</v>
      </c>
    </row>
    <row r="15" spans="1:7">
      <c r="A15" s="4">
        <v>1991</v>
      </c>
      <c r="B15" s="11">
        <v>118290</v>
      </c>
      <c r="C15" s="11">
        <v>105150</v>
      </c>
      <c r="D15" s="11">
        <v>48099</v>
      </c>
      <c r="E15" s="11">
        <v>27421</v>
      </c>
      <c r="F15" s="11">
        <v>33634</v>
      </c>
      <c r="G15" s="13">
        <v>332594</v>
      </c>
    </row>
    <row r="16" spans="1:7">
      <c r="A16" s="4">
        <v>1992</v>
      </c>
      <c r="B16" s="11">
        <v>115980</v>
      </c>
      <c r="C16" s="11">
        <v>101572</v>
      </c>
      <c r="D16" s="11">
        <v>42629</v>
      </c>
      <c r="E16" s="11">
        <v>25772</v>
      </c>
      <c r="F16" s="11">
        <v>30228</v>
      </c>
      <c r="G16" s="13">
        <v>316181</v>
      </c>
    </row>
    <row r="17" spans="1:7">
      <c r="A17" s="4">
        <v>1993</v>
      </c>
      <c r="B17" s="11">
        <v>108800</v>
      </c>
      <c r="C17" s="11">
        <v>87540</v>
      </c>
      <c r="D17" s="11">
        <v>31490</v>
      </c>
      <c r="E17" s="11">
        <v>23202</v>
      </c>
      <c r="F17" s="11">
        <v>23513</v>
      </c>
      <c r="G17" s="13">
        <v>274545</v>
      </c>
    </row>
    <row r="18" spans="1:7">
      <c r="A18" s="4">
        <v>1994</v>
      </c>
      <c r="B18" s="11">
        <v>116263</v>
      </c>
      <c r="C18" s="11">
        <v>95750</v>
      </c>
      <c r="D18" s="11">
        <v>36970</v>
      </c>
      <c r="E18" s="11">
        <v>24679</v>
      </c>
      <c r="F18" s="11">
        <v>23925</v>
      </c>
      <c r="G18" s="13">
        <v>297587</v>
      </c>
    </row>
    <row r="19" spans="1:7">
      <c r="A19" s="4">
        <v>1995</v>
      </c>
      <c r="B19" s="11">
        <v>109730</v>
      </c>
      <c r="C19" s="11">
        <v>100050</v>
      </c>
      <c r="D19" s="11">
        <v>39777</v>
      </c>
      <c r="E19" s="11">
        <v>23690</v>
      </c>
      <c r="F19" s="11">
        <v>23470</v>
      </c>
      <c r="G19" s="13">
        <v>296717</v>
      </c>
    </row>
    <row r="20" spans="1:7">
      <c r="A20" s="4">
        <v>1996</v>
      </c>
      <c r="B20" s="11">
        <v>110820</v>
      </c>
      <c r="C20" s="11">
        <v>75860</v>
      </c>
      <c r="D20" s="11">
        <v>26110</v>
      </c>
      <c r="E20" s="11">
        <v>23090</v>
      </c>
      <c r="F20" s="11">
        <v>20570</v>
      </c>
      <c r="G20" s="13">
        <v>256450</v>
      </c>
    </row>
    <row r="21" spans="1:7">
      <c r="A21" s="4">
        <v>1997</v>
      </c>
      <c r="B21" s="11">
        <v>99418</v>
      </c>
      <c r="C21" s="11">
        <v>74750</v>
      </c>
      <c r="D21" s="11">
        <v>42190</v>
      </c>
      <c r="E21" s="11">
        <v>25061</v>
      </c>
      <c r="F21" s="11">
        <v>21515</v>
      </c>
      <c r="G21" s="13">
        <v>262934</v>
      </c>
    </row>
    <row r="22" spans="1:7">
      <c r="A22" s="4">
        <v>1998</v>
      </c>
      <c r="B22" s="11">
        <v>113035</v>
      </c>
      <c r="C22" s="11">
        <v>100350</v>
      </c>
      <c r="D22" s="11">
        <v>33120</v>
      </c>
      <c r="E22" s="11">
        <v>25656</v>
      </c>
      <c r="F22" s="11">
        <v>34171</v>
      </c>
      <c r="G22" s="13">
        <v>306332</v>
      </c>
    </row>
    <row r="23" spans="1:7">
      <c r="A23" s="4">
        <v>1999</v>
      </c>
      <c r="B23" s="11">
        <v>167738</v>
      </c>
      <c r="C23" s="11">
        <v>167060</v>
      </c>
      <c r="D23" s="11">
        <v>59155</v>
      </c>
      <c r="E23" s="11">
        <v>42502</v>
      </c>
      <c r="F23" s="11">
        <v>31577</v>
      </c>
      <c r="G23" s="13">
        <v>468032</v>
      </c>
    </row>
    <row r="24" spans="1:7">
      <c r="A24" s="4">
        <v>2000</v>
      </c>
      <c r="B24" s="11">
        <v>151915</v>
      </c>
      <c r="C24" s="11">
        <v>160102</v>
      </c>
      <c r="D24" s="11">
        <v>63352</v>
      </c>
      <c r="E24" s="11">
        <v>43987</v>
      </c>
      <c r="F24" s="11">
        <v>28196</v>
      </c>
      <c r="G24" s="13">
        <v>447552</v>
      </c>
    </row>
    <row r="25" spans="1:7">
      <c r="A25" s="4">
        <v>2001</v>
      </c>
      <c r="B25" s="11">
        <v>145846</v>
      </c>
      <c r="C25" s="11">
        <v>172274</v>
      </c>
      <c r="D25" s="11">
        <v>64870.999999999993</v>
      </c>
      <c r="E25" s="11">
        <v>41064</v>
      </c>
      <c r="F25" s="11">
        <v>24944</v>
      </c>
      <c r="G25" s="13">
        <v>448999</v>
      </c>
    </row>
    <row r="26" spans="1:7">
      <c r="A26" s="4">
        <v>2002</v>
      </c>
      <c r="B26" s="11">
        <v>135275</v>
      </c>
      <c r="C26" s="11">
        <v>162183</v>
      </c>
      <c r="D26" s="11">
        <v>49646</v>
      </c>
      <c r="E26" s="11">
        <v>28377</v>
      </c>
      <c r="F26" s="11">
        <v>29103</v>
      </c>
      <c r="G26" s="13">
        <v>404584</v>
      </c>
    </row>
    <row r="27" spans="1:7">
      <c r="A27" s="4">
        <v>2003</v>
      </c>
      <c r="B27" s="11">
        <v>151316</v>
      </c>
      <c r="C27" s="11">
        <v>198256</v>
      </c>
      <c r="D27" s="11">
        <v>64846.999999999993</v>
      </c>
      <c r="E27" s="11">
        <v>32006</v>
      </c>
      <c r="F27" s="11">
        <v>26392</v>
      </c>
      <c r="G27" s="13">
        <v>472817</v>
      </c>
    </row>
    <row r="28" spans="1:7">
      <c r="A28" s="4">
        <v>2004</v>
      </c>
      <c r="B28" s="11">
        <v>149797</v>
      </c>
      <c r="C28" s="11">
        <v>213426</v>
      </c>
      <c r="D28" s="11">
        <v>73218</v>
      </c>
      <c r="E28" s="11">
        <v>32726.999999999996</v>
      </c>
      <c r="F28" s="11">
        <v>25362</v>
      </c>
      <c r="G28" s="13">
        <v>494530</v>
      </c>
    </row>
    <row r="29" spans="1:7">
      <c r="A29" s="4">
        <v>2005</v>
      </c>
      <c r="B29" s="11">
        <v>142788</v>
      </c>
      <c r="C29" s="11">
        <v>154052</v>
      </c>
      <c r="D29" s="11">
        <v>59929</v>
      </c>
      <c r="E29" s="11">
        <v>27726</v>
      </c>
      <c r="F29" s="11">
        <v>24457</v>
      </c>
      <c r="G29" s="13">
        <v>408952</v>
      </c>
    </row>
    <row r="30" spans="1:7">
      <c r="A30" s="4">
        <v>2006</v>
      </c>
      <c r="B30" s="11">
        <v>140686</v>
      </c>
      <c r="C30" s="11">
        <v>126535</v>
      </c>
      <c r="D30" s="11">
        <v>61159</v>
      </c>
      <c r="E30" s="11">
        <v>28457</v>
      </c>
      <c r="F30" s="11">
        <v>23535</v>
      </c>
      <c r="G30" s="13">
        <v>380372</v>
      </c>
    </row>
    <row r="31" spans="1:7">
      <c r="A31" s="4">
        <v>2007</v>
      </c>
      <c r="B31" s="11">
        <v>146498</v>
      </c>
      <c r="C31" s="11">
        <v>142552</v>
      </c>
      <c r="D31" s="11">
        <v>47346</v>
      </c>
      <c r="E31" s="11">
        <v>24779</v>
      </c>
      <c r="F31" s="11">
        <v>22516</v>
      </c>
      <c r="G31" s="13">
        <v>383691</v>
      </c>
    </row>
    <row r="32" spans="1:7">
      <c r="A32" s="4">
        <v>2008</v>
      </c>
      <c r="B32" s="11">
        <v>152480</v>
      </c>
      <c r="C32" s="11">
        <v>168352</v>
      </c>
      <c r="D32" s="11">
        <v>67152</v>
      </c>
      <c r="E32" s="11">
        <v>31860</v>
      </c>
      <c r="F32" s="11">
        <v>22386</v>
      </c>
      <c r="G32" s="13">
        <v>442230</v>
      </c>
    </row>
    <row r="33" spans="1:7">
      <c r="A33" s="4">
        <v>2009</v>
      </c>
      <c r="B33" s="11">
        <v>149380</v>
      </c>
      <c r="C33" s="11">
        <v>201112</v>
      </c>
      <c r="D33" s="11">
        <v>69865</v>
      </c>
      <c r="E33" s="11">
        <v>24606</v>
      </c>
      <c r="F33" s="11">
        <v>23927</v>
      </c>
      <c r="G33" s="13">
        <v>468890</v>
      </c>
    </row>
    <row r="34" spans="1:7">
      <c r="A34" s="4">
        <v>2010</v>
      </c>
      <c r="B34" s="11">
        <v>138980</v>
      </c>
      <c r="C34" s="11">
        <v>184112</v>
      </c>
      <c r="D34" s="11">
        <v>48538</v>
      </c>
      <c r="E34" s="11">
        <v>22582</v>
      </c>
      <c r="F34" s="11">
        <v>26509</v>
      </c>
      <c r="G34" s="13">
        <v>420721</v>
      </c>
    </row>
    <row r="35" spans="1:7">
      <c r="A35" s="4">
        <v>2011</v>
      </c>
      <c r="B35" s="11">
        <v>144520</v>
      </c>
      <c r="C35" s="11">
        <v>205407</v>
      </c>
      <c r="D35" s="11">
        <v>49707</v>
      </c>
      <c r="E35" s="11">
        <v>18884</v>
      </c>
      <c r="F35" s="11">
        <v>26896</v>
      </c>
      <c r="G35" s="13">
        <v>445414</v>
      </c>
    </row>
    <row r="36" spans="1:7">
      <c r="A36" s="4">
        <v>2012</v>
      </c>
      <c r="B36" s="11">
        <v>145273</v>
      </c>
      <c r="C36" s="11">
        <v>177566</v>
      </c>
      <c r="D36" s="11">
        <v>50439</v>
      </c>
      <c r="E36" s="11">
        <v>19762</v>
      </c>
      <c r="F36" s="11">
        <v>23012</v>
      </c>
      <c r="G36" s="13">
        <v>416052</v>
      </c>
    </row>
    <row r="37" spans="1:7">
      <c r="A37" s="4">
        <v>2013</v>
      </c>
      <c r="B37" s="11">
        <v>139484</v>
      </c>
      <c r="C37" s="11">
        <v>187873</v>
      </c>
      <c r="D37" s="11">
        <v>51477</v>
      </c>
      <c r="E37" s="11">
        <v>27738</v>
      </c>
      <c r="F37" s="11">
        <v>31863</v>
      </c>
      <c r="G37" s="13">
        <v>438435</v>
      </c>
    </row>
    <row r="38" spans="1:7">
      <c r="A38" s="4">
        <v>2014</v>
      </c>
      <c r="B38" s="11">
        <v>129384.99999999999</v>
      </c>
      <c r="C38" s="11">
        <v>146538</v>
      </c>
      <c r="D38" s="11">
        <v>45138</v>
      </c>
      <c r="E38" s="11">
        <v>19849</v>
      </c>
      <c r="F38" s="11">
        <v>31896</v>
      </c>
      <c r="G38" s="13">
        <v>372806</v>
      </c>
    </row>
    <row r="39" spans="1:7">
      <c r="A39" s="4">
        <v>2015</v>
      </c>
      <c r="B39" s="11">
        <v>140681</v>
      </c>
      <c r="C39" s="11">
        <v>207195</v>
      </c>
      <c r="D39" s="11">
        <v>55549</v>
      </c>
      <c r="E39" s="11">
        <v>23500</v>
      </c>
      <c r="F39" s="11">
        <v>35193</v>
      </c>
      <c r="G39" s="13">
        <v>462118</v>
      </c>
    </row>
    <row r="40" spans="1:7">
      <c r="A40" s="4">
        <v>2016</v>
      </c>
      <c r="B40" s="11">
        <v>151067</v>
      </c>
      <c r="C40" s="11">
        <v>258291.99999999997</v>
      </c>
      <c r="D40" s="11">
        <v>90751</v>
      </c>
      <c r="E40" s="11">
        <v>30125</v>
      </c>
      <c r="F40" s="11">
        <v>40567</v>
      </c>
      <c r="G40" s="13">
        <v>570802</v>
      </c>
    </row>
    <row r="41" spans="1:7">
      <c r="A41" s="4">
        <v>2017</v>
      </c>
      <c r="B41" s="11">
        <v>149071</v>
      </c>
      <c r="C41" s="11">
        <v>278724</v>
      </c>
      <c r="D41" s="11">
        <v>92400</v>
      </c>
      <c r="E41" s="11">
        <v>30586</v>
      </c>
      <c r="F41" s="11">
        <v>44590</v>
      </c>
      <c r="G41" s="13">
        <v>595371</v>
      </c>
    </row>
    <row r="42" spans="1:7">
      <c r="A42" s="4">
        <v>2018</v>
      </c>
      <c r="B42" s="11">
        <v>148214</v>
      </c>
      <c r="C42" s="11">
        <v>222687</v>
      </c>
      <c r="D42" s="11">
        <v>68190</v>
      </c>
      <c r="E42" s="11">
        <v>22664</v>
      </c>
      <c r="F42" s="11">
        <v>39169</v>
      </c>
      <c r="G42" s="13">
        <v>500924</v>
      </c>
    </row>
    <row r="43" spans="1:7">
      <c r="A43" s="4">
        <v>2019</v>
      </c>
      <c r="B43" s="11">
        <v>136428</v>
      </c>
      <c r="C43" s="11">
        <v>253112</v>
      </c>
      <c r="D43" s="11">
        <v>87053</v>
      </c>
      <c r="E43" s="11">
        <v>23056</v>
      </c>
      <c r="F43" s="11">
        <v>39903</v>
      </c>
      <c r="G43" s="13">
        <v>539552</v>
      </c>
    </row>
    <row r="44" spans="1:7">
      <c r="A44" s="5">
        <v>2020</v>
      </c>
      <c r="B44" s="12">
        <v>153610</v>
      </c>
      <c r="C44" s="12">
        <v>280234</v>
      </c>
      <c r="D44" s="12">
        <v>95039</v>
      </c>
      <c r="E44" s="12">
        <v>26832</v>
      </c>
      <c r="F44" s="12">
        <v>40700</v>
      </c>
      <c r="G44" s="14">
        <f>B44+C44+D44+E44+F44</f>
        <v>596415</v>
      </c>
    </row>
    <row r="46" spans="1:7">
      <c r="A46" s="7" t="s">
        <v>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28" workbookViewId="0">
      <selection activeCell="A45" sqref="A45"/>
    </sheetView>
  </sheetViews>
  <sheetFormatPr baseColWidth="10" defaultRowHeight="14.4"/>
  <cols>
    <col min="2" max="2" width="12.5546875" bestFit="1" customWidth="1"/>
    <col min="3" max="5" width="11.6640625" bestFit="1" customWidth="1"/>
    <col min="6" max="6" width="11.6640625" style="27" bestFit="1" customWidth="1"/>
    <col min="7" max="7" width="15.109375" style="26" bestFit="1" customWidth="1"/>
    <col min="8" max="8" width="12.5546875" style="26" bestFit="1" customWidth="1"/>
    <col min="9" max="9" width="11.6640625" style="26" bestFit="1" customWidth="1"/>
    <col min="10" max="10" width="12.5546875" style="26" bestFit="1" customWidth="1"/>
    <col min="11" max="11" width="11.44140625" style="26"/>
  </cols>
  <sheetData>
    <row r="1" spans="1:9">
      <c r="A1" s="6" t="s">
        <v>19</v>
      </c>
    </row>
    <row r="2" spans="1:9">
      <c r="A2" s="6" t="s">
        <v>7</v>
      </c>
    </row>
    <row r="3" spans="1:9">
      <c r="A3" s="6" t="s">
        <v>20</v>
      </c>
    </row>
    <row r="4" spans="1:9" ht="15" thickBot="1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8" t="s">
        <v>5</v>
      </c>
    </row>
    <row r="5" spans="1:9">
      <c r="A5" s="4">
        <v>1981</v>
      </c>
      <c r="B5" s="11">
        <v>677683</v>
      </c>
      <c r="C5" s="11">
        <v>967689</v>
      </c>
      <c r="D5" s="11">
        <v>1645372</v>
      </c>
      <c r="E5" s="11">
        <v>142500</v>
      </c>
      <c r="F5" s="13">
        <v>1787872</v>
      </c>
      <c r="I5" s="9"/>
    </row>
    <row r="6" spans="1:9">
      <c r="A6" s="4">
        <v>1982</v>
      </c>
      <c r="B6" s="11">
        <v>1160600</v>
      </c>
      <c r="C6" s="11">
        <v>720161</v>
      </c>
      <c r="D6" s="11">
        <v>1880761</v>
      </c>
      <c r="E6" s="11">
        <v>142500</v>
      </c>
      <c r="F6" s="13">
        <v>2023261</v>
      </c>
      <c r="G6" s="9"/>
      <c r="I6" s="9"/>
    </row>
    <row r="7" spans="1:9">
      <c r="A7" s="4">
        <v>1983</v>
      </c>
      <c r="B7" s="11">
        <v>969670</v>
      </c>
      <c r="C7" s="11">
        <v>701364</v>
      </c>
      <c r="D7" s="11">
        <v>1671034</v>
      </c>
      <c r="E7" s="11">
        <v>142500</v>
      </c>
      <c r="F7" s="13">
        <v>1813534</v>
      </c>
      <c r="I7" s="9"/>
    </row>
    <row r="8" spans="1:9">
      <c r="A8" s="4">
        <v>1984</v>
      </c>
      <c r="B8" s="11">
        <v>90436000</v>
      </c>
      <c r="C8" s="11">
        <v>720300</v>
      </c>
      <c r="D8" s="11">
        <v>1624660</v>
      </c>
      <c r="E8" s="11">
        <v>90000</v>
      </c>
      <c r="F8" s="13">
        <v>1714660</v>
      </c>
      <c r="I8" s="9"/>
    </row>
    <row r="9" spans="1:9">
      <c r="A9" s="4">
        <v>1985</v>
      </c>
      <c r="B9" s="11">
        <v>987900</v>
      </c>
      <c r="C9" s="11">
        <v>663700</v>
      </c>
      <c r="D9" s="11">
        <v>1651600</v>
      </c>
      <c r="E9" s="11">
        <v>90000</v>
      </c>
      <c r="F9" s="13">
        <v>1741600</v>
      </c>
      <c r="I9" s="9"/>
    </row>
    <row r="10" spans="1:9">
      <c r="A10" s="4">
        <v>1986</v>
      </c>
      <c r="B10" s="11">
        <v>902300</v>
      </c>
      <c r="C10" s="11">
        <v>573649</v>
      </c>
      <c r="D10" s="11">
        <v>1475949</v>
      </c>
      <c r="E10" s="11">
        <v>33300</v>
      </c>
      <c r="F10" s="13">
        <v>1509249</v>
      </c>
      <c r="I10" s="9"/>
    </row>
    <row r="11" spans="1:9">
      <c r="A11" s="4">
        <v>1987</v>
      </c>
      <c r="B11" s="11">
        <v>850445</v>
      </c>
      <c r="C11" s="11">
        <v>577100</v>
      </c>
      <c r="D11" s="11">
        <v>1427545</v>
      </c>
      <c r="E11" s="11">
        <v>33300</v>
      </c>
      <c r="F11" s="13">
        <v>1460845</v>
      </c>
      <c r="I11" s="9"/>
    </row>
    <row r="12" spans="1:9">
      <c r="A12" s="4">
        <v>1988</v>
      </c>
      <c r="B12" s="11">
        <v>930699</v>
      </c>
      <c r="C12" s="11">
        <v>637072</v>
      </c>
      <c r="D12" s="11">
        <v>1567771</v>
      </c>
      <c r="E12" s="11">
        <v>30800</v>
      </c>
      <c r="F12" s="13">
        <v>1598571</v>
      </c>
      <c r="I12" s="9"/>
    </row>
    <row r="13" spans="1:9">
      <c r="A13" s="4">
        <v>1989</v>
      </c>
      <c r="B13" s="11">
        <v>1241804</v>
      </c>
      <c r="C13" s="11">
        <v>643000</v>
      </c>
      <c r="D13" s="11">
        <v>1884804</v>
      </c>
      <c r="E13" s="11">
        <v>28000</v>
      </c>
      <c r="F13" s="13">
        <v>1912804</v>
      </c>
      <c r="G13" s="9"/>
      <c r="I13" s="9"/>
    </row>
    <row r="14" spans="1:9">
      <c r="A14" s="4">
        <v>1990</v>
      </c>
      <c r="B14" s="11">
        <v>1094006</v>
      </c>
      <c r="C14" s="11">
        <v>539449</v>
      </c>
      <c r="D14" s="11">
        <v>1633455</v>
      </c>
      <c r="E14" s="11">
        <v>28000</v>
      </c>
      <c r="F14" s="13">
        <v>1661455</v>
      </c>
      <c r="G14" s="9"/>
      <c r="I14" s="9"/>
    </row>
    <row r="15" spans="1:9">
      <c r="A15" s="4">
        <v>1991</v>
      </c>
      <c r="B15" s="11">
        <v>886043</v>
      </c>
      <c r="C15" s="11">
        <v>589069</v>
      </c>
      <c r="D15" s="11">
        <v>1475112</v>
      </c>
      <c r="E15" s="11">
        <v>28000</v>
      </c>
      <c r="F15" s="13">
        <v>1503112</v>
      </c>
      <c r="I15" s="9"/>
    </row>
    <row r="16" spans="1:9">
      <c r="A16" s="4">
        <v>1992</v>
      </c>
      <c r="B16" s="11">
        <v>902065</v>
      </c>
      <c r="C16" s="11">
        <v>539277</v>
      </c>
      <c r="D16" s="11">
        <v>1441342</v>
      </c>
      <c r="E16" s="11">
        <v>28000</v>
      </c>
      <c r="F16" s="13">
        <v>1469342</v>
      </c>
      <c r="I16" s="9"/>
    </row>
    <row r="17" spans="1:9">
      <c r="A17" s="4">
        <v>1993</v>
      </c>
      <c r="B17" s="11">
        <v>757554</v>
      </c>
      <c r="C17" s="11">
        <v>519832.99999999994</v>
      </c>
      <c r="D17" s="11">
        <v>1277387</v>
      </c>
      <c r="E17" s="11">
        <v>28000</v>
      </c>
      <c r="F17" s="13">
        <v>1305387</v>
      </c>
      <c r="I17" s="9"/>
    </row>
    <row r="18" spans="1:9">
      <c r="A18" s="4">
        <v>1994</v>
      </c>
      <c r="B18" s="11">
        <v>853363</v>
      </c>
      <c r="C18" s="11">
        <v>546740</v>
      </c>
      <c r="D18" s="11">
        <v>1400103</v>
      </c>
      <c r="E18" s="11">
        <v>28000</v>
      </c>
      <c r="F18" s="13">
        <v>1428103</v>
      </c>
      <c r="I18" s="9"/>
    </row>
    <row r="19" spans="1:9">
      <c r="A19" s="4">
        <v>1995</v>
      </c>
      <c r="B19" s="11">
        <v>861605</v>
      </c>
      <c r="C19" s="11">
        <v>524477</v>
      </c>
      <c r="D19" s="11">
        <v>1386082</v>
      </c>
      <c r="E19" s="11">
        <v>28000</v>
      </c>
      <c r="F19" s="13">
        <v>1414082</v>
      </c>
      <c r="I19" s="9"/>
    </row>
    <row r="20" spans="1:9">
      <c r="A20" s="4">
        <v>1996</v>
      </c>
      <c r="B20" s="11">
        <v>728749</v>
      </c>
      <c r="C20" s="11">
        <v>484834</v>
      </c>
      <c r="D20" s="11">
        <v>1213583</v>
      </c>
      <c r="E20" s="11">
        <v>28000</v>
      </c>
      <c r="F20" s="13">
        <v>1241583</v>
      </c>
      <c r="I20" s="9"/>
    </row>
    <row r="21" spans="1:9">
      <c r="A21" s="4">
        <v>1997</v>
      </c>
      <c r="B21" s="11">
        <v>766474</v>
      </c>
      <c r="C21" s="11">
        <v>411151</v>
      </c>
      <c r="D21" s="11">
        <v>1177625</v>
      </c>
      <c r="E21" s="11">
        <v>28000</v>
      </c>
      <c r="F21" s="13">
        <v>1205625</v>
      </c>
      <c r="I21" s="9"/>
    </row>
    <row r="22" spans="1:9">
      <c r="A22" s="4">
        <v>1998</v>
      </c>
      <c r="B22" s="11">
        <v>884473</v>
      </c>
      <c r="C22" s="11">
        <v>621116</v>
      </c>
      <c r="D22" s="11">
        <v>1505589</v>
      </c>
      <c r="E22" s="11">
        <v>28000</v>
      </c>
      <c r="F22" s="13">
        <v>1533589</v>
      </c>
      <c r="I22" s="9"/>
    </row>
    <row r="23" spans="1:9">
      <c r="A23" s="4">
        <v>1999</v>
      </c>
      <c r="B23" s="11">
        <v>1404733</v>
      </c>
      <c r="C23" s="11">
        <v>925352</v>
      </c>
      <c r="D23" s="11">
        <v>2330085</v>
      </c>
      <c r="E23" s="11">
        <v>32320</v>
      </c>
      <c r="F23" s="13">
        <v>2362405</v>
      </c>
      <c r="G23" s="9"/>
      <c r="I23" s="9"/>
    </row>
    <row r="24" spans="1:9">
      <c r="A24" s="4">
        <v>2000</v>
      </c>
      <c r="B24" s="11">
        <v>1364462</v>
      </c>
      <c r="C24" s="11">
        <v>840488</v>
      </c>
      <c r="D24" s="11">
        <v>2204950</v>
      </c>
      <c r="E24" s="11">
        <v>32320</v>
      </c>
      <c r="F24" s="13">
        <v>2237270</v>
      </c>
      <c r="G24" s="9"/>
      <c r="I24" s="9"/>
    </row>
    <row r="25" spans="1:9">
      <c r="A25" s="4">
        <v>2001</v>
      </c>
      <c r="B25" s="11">
        <v>1316128</v>
      </c>
      <c r="C25" s="11">
        <v>807862</v>
      </c>
      <c r="D25" s="11">
        <v>2123990</v>
      </c>
      <c r="E25" s="11">
        <v>32320</v>
      </c>
      <c r="F25" s="13">
        <v>2156310</v>
      </c>
      <c r="G25" s="9"/>
      <c r="I25" s="9"/>
    </row>
    <row r="26" spans="1:9">
      <c r="A26" s="4">
        <v>2002</v>
      </c>
      <c r="B26" s="11">
        <v>1226436</v>
      </c>
      <c r="C26" s="11">
        <v>804274</v>
      </c>
      <c r="D26" s="11">
        <v>2030710</v>
      </c>
      <c r="E26" s="11">
        <v>32320</v>
      </c>
      <c r="F26" s="13">
        <v>2063030</v>
      </c>
      <c r="G26" s="9"/>
      <c r="I26" s="9"/>
    </row>
    <row r="27" spans="1:9">
      <c r="A27" s="4">
        <v>2003</v>
      </c>
      <c r="B27" s="11">
        <v>1535584</v>
      </c>
      <c r="C27" s="11">
        <v>859286</v>
      </c>
      <c r="D27" s="11">
        <v>2394870</v>
      </c>
      <c r="E27" s="11">
        <v>32320</v>
      </c>
      <c r="F27" s="13">
        <v>2427190</v>
      </c>
      <c r="G27" s="9"/>
      <c r="I27" s="9"/>
    </row>
    <row r="28" spans="1:9">
      <c r="A28" s="4">
        <v>2004</v>
      </c>
      <c r="B28" s="11">
        <v>1606870</v>
      </c>
      <c r="C28" s="11">
        <v>857526</v>
      </c>
      <c r="D28" s="11">
        <v>2464396</v>
      </c>
      <c r="E28" s="11">
        <v>32320</v>
      </c>
      <c r="F28" s="13">
        <v>2496716</v>
      </c>
      <c r="G28" s="9"/>
      <c r="I28" s="9"/>
    </row>
    <row r="29" spans="1:9">
      <c r="A29" s="4">
        <v>2005</v>
      </c>
      <c r="B29" s="11">
        <v>1296587</v>
      </c>
      <c r="C29" s="11">
        <v>767511</v>
      </c>
      <c r="D29" s="11">
        <v>2064098</v>
      </c>
      <c r="E29" s="11">
        <v>32320</v>
      </c>
      <c r="F29" s="13">
        <v>2096418</v>
      </c>
      <c r="G29" s="9"/>
      <c r="I29" s="9"/>
    </row>
    <row r="30" spans="1:9">
      <c r="A30" s="4">
        <v>2006</v>
      </c>
      <c r="B30" s="11">
        <v>1148601</v>
      </c>
      <c r="C30" s="11">
        <v>762198</v>
      </c>
      <c r="D30" s="11">
        <v>1910799</v>
      </c>
      <c r="E30" s="11">
        <v>32320</v>
      </c>
      <c r="F30" s="13">
        <v>1943119</v>
      </c>
      <c r="G30" s="9"/>
      <c r="I30" s="9"/>
    </row>
    <row r="31" spans="1:9">
      <c r="A31" s="4">
        <v>2007</v>
      </c>
      <c r="B31" s="11">
        <v>1191375</v>
      </c>
      <c r="C31" s="11">
        <v>893524</v>
      </c>
      <c r="D31" s="11">
        <v>2084899</v>
      </c>
      <c r="E31" s="11">
        <v>28590</v>
      </c>
      <c r="F31" s="13">
        <v>2113489</v>
      </c>
      <c r="G31" s="9"/>
      <c r="I31" s="9"/>
    </row>
    <row r="32" spans="1:9">
      <c r="A32" s="4">
        <v>2008</v>
      </c>
      <c r="B32" s="11">
        <v>1433946</v>
      </c>
      <c r="C32" s="11">
        <v>939426</v>
      </c>
      <c r="D32" s="11">
        <v>2373372</v>
      </c>
      <c r="E32" s="11">
        <v>28590</v>
      </c>
      <c r="F32" s="13">
        <v>2401962</v>
      </c>
      <c r="G32" s="9"/>
      <c r="I32" s="9"/>
    </row>
    <row r="33" spans="1:9">
      <c r="A33" s="4">
        <v>2009</v>
      </c>
      <c r="B33" s="11">
        <v>1510431</v>
      </c>
      <c r="C33" s="11">
        <v>916098</v>
      </c>
      <c r="D33" s="11">
        <v>2426529</v>
      </c>
      <c r="E33" s="11">
        <v>28590</v>
      </c>
      <c r="F33" s="13">
        <v>2455119</v>
      </c>
      <c r="G33" s="9"/>
      <c r="I33" s="9"/>
    </row>
    <row r="34" spans="1:9">
      <c r="A34" s="4">
        <v>2010</v>
      </c>
      <c r="B34" s="11">
        <v>1307097</v>
      </c>
      <c r="C34" s="11">
        <v>615650</v>
      </c>
      <c r="D34" s="11">
        <v>1922747</v>
      </c>
      <c r="E34" s="11">
        <v>28590</v>
      </c>
      <c r="F34" s="13">
        <v>1951337</v>
      </c>
      <c r="G34" s="9"/>
      <c r="I34" s="9"/>
    </row>
    <row r="35" spans="1:9">
      <c r="A35" s="4">
        <v>2011</v>
      </c>
      <c r="B35" s="11">
        <v>1177875</v>
      </c>
      <c r="C35" s="11">
        <v>763509</v>
      </c>
      <c r="D35" s="11">
        <v>1941384</v>
      </c>
      <c r="E35" s="11">
        <v>28590</v>
      </c>
      <c r="F35" s="13">
        <v>1969974</v>
      </c>
      <c r="G35" s="9"/>
      <c r="I35" s="9"/>
    </row>
    <row r="36" spans="1:9">
      <c r="A36" s="4">
        <v>2012</v>
      </c>
      <c r="B36" s="11">
        <v>1169927</v>
      </c>
      <c r="C36" s="11">
        <v>679279</v>
      </c>
      <c r="D36" s="11">
        <v>1849206</v>
      </c>
      <c r="E36" s="11">
        <v>28590</v>
      </c>
      <c r="F36" s="13">
        <v>1877796</v>
      </c>
      <c r="G36" s="9"/>
      <c r="I36" s="9"/>
    </row>
    <row r="37" spans="1:9">
      <c r="A37" s="4">
        <v>2013</v>
      </c>
      <c r="B37" s="11">
        <v>1219907</v>
      </c>
      <c r="C37" s="11">
        <v>724362</v>
      </c>
      <c r="D37" s="11">
        <v>1944269</v>
      </c>
      <c r="E37" s="11">
        <v>28590</v>
      </c>
      <c r="F37" s="13">
        <v>1972859</v>
      </c>
      <c r="G37" s="9"/>
      <c r="I37" s="9"/>
    </row>
    <row r="38" spans="1:9">
      <c r="A38" s="4">
        <v>2014</v>
      </c>
      <c r="B38" s="11">
        <v>1066302</v>
      </c>
      <c r="C38" s="11">
        <v>677191</v>
      </c>
      <c r="D38" s="11">
        <v>1743493</v>
      </c>
      <c r="E38" s="11">
        <v>28590</v>
      </c>
      <c r="F38" s="13">
        <v>1772083</v>
      </c>
      <c r="G38" s="9"/>
      <c r="I38" s="9"/>
    </row>
    <row r="39" spans="1:9">
      <c r="A39" s="4">
        <v>2015</v>
      </c>
      <c r="B39" s="11">
        <v>1324337</v>
      </c>
      <c r="C39" s="11">
        <v>663847</v>
      </c>
      <c r="D39" s="11">
        <v>1988184</v>
      </c>
      <c r="E39" s="11">
        <v>28590</v>
      </c>
      <c r="F39" s="13">
        <v>2016774</v>
      </c>
      <c r="G39" s="9"/>
      <c r="I39" s="9"/>
    </row>
    <row r="40" spans="1:9">
      <c r="A40" s="4">
        <v>2016</v>
      </c>
      <c r="B40" s="11">
        <v>1875627</v>
      </c>
      <c r="C40" s="11">
        <v>650551</v>
      </c>
      <c r="D40" s="11">
        <v>2526178</v>
      </c>
      <c r="E40" s="11">
        <v>27399</v>
      </c>
      <c r="F40" s="13">
        <v>2553577</v>
      </c>
      <c r="G40" s="9"/>
      <c r="I40" s="9"/>
    </row>
    <row r="41" spans="1:9">
      <c r="A41" s="4">
        <v>2017</v>
      </c>
      <c r="B41" s="11">
        <v>1750179</v>
      </c>
      <c r="C41" s="11">
        <v>841465</v>
      </c>
      <c r="D41" s="11">
        <v>2591644</v>
      </c>
      <c r="E41" s="11">
        <v>27399</v>
      </c>
      <c r="F41" s="13">
        <v>2619043</v>
      </c>
      <c r="G41" s="9"/>
      <c r="I41" s="9"/>
    </row>
    <row r="42" spans="1:9">
      <c r="A42" s="4">
        <v>2018</v>
      </c>
      <c r="B42" s="11">
        <v>1619096</v>
      </c>
      <c r="C42" s="11">
        <v>867628</v>
      </c>
      <c r="D42" s="11">
        <v>2486724</v>
      </c>
      <c r="E42" s="11">
        <v>27339</v>
      </c>
      <c r="F42" s="13">
        <v>2514063</v>
      </c>
      <c r="G42" s="9"/>
      <c r="I42" s="9"/>
    </row>
    <row r="43" spans="1:9">
      <c r="A43" s="4">
        <v>2019</v>
      </c>
      <c r="B43" s="11">
        <v>1680042</v>
      </c>
      <c r="C43" s="11">
        <v>856869</v>
      </c>
      <c r="D43" s="11">
        <v>2536911</v>
      </c>
      <c r="E43" s="11">
        <v>27339</v>
      </c>
      <c r="F43" s="13">
        <v>2564250</v>
      </c>
      <c r="G43" s="9"/>
      <c r="I43" s="9"/>
    </row>
    <row r="44" spans="1:9">
      <c r="A44" s="5">
        <v>2020</v>
      </c>
      <c r="B44" s="12">
        <v>1920087</v>
      </c>
      <c r="C44" s="12">
        <v>990414</v>
      </c>
      <c r="D44" s="12">
        <f>B44+C44</f>
        <v>2910501</v>
      </c>
      <c r="E44" s="12">
        <v>27339</v>
      </c>
      <c r="F44" s="14">
        <f>D44+E44</f>
        <v>2937840</v>
      </c>
      <c r="I44" s="10"/>
    </row>
    <row r="46" spans="1:9">
      <c r="A46" s="7" t="s">
        <v>26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opLeftCell="A28" workbookViewId="0">
      <selection activeCell="A45" sqref="A45"/>
    </sheetView>
  </sheetViews>
  <sheetFormatPr baseColWidth="10" defaultRowHeight="14.4"/>
  <sheetData>
    <row r="1" spans="1:5">
      <c r="A1" s="6" t="s">
        <v>21</v>
      </c>
    </row>
    <row r="2" spans="1:5">
      <c r="A2" s="6" t="s">
        <v>7</v>
      </c>
    </row>
    <row r="3" spans="1:5">
      <c r="A3" s="6" t="s">
        <v>20</v>
      </c>
    </row>
    <row r="4" spans="1:5" ht="15" thickBot="1">
      <c r="A4" s="1" t="s">
        <v>0</v>
      </c>
      <c r="B4" s="2" t="s">
        <v>10</v>
      </c>
      <c r="C4" s="2" t="s">
        <v>11</v>
      </c>
      <c r="D4" s="3" t="s">
        <v>5</v>
      </c>
    </row>
    <row r="5" spans="1:5">
      <c r="A5" s="4">
        <v>1981</v>
      </c>
      <c r="B5" s="19">
        <v>1429144</v>
      </c>
      <c r="C5" s="19">
        <v>21622.799999999999</v>
      </c>
      <c r="D5" s="20">
        <v>1645372</v>
      </c>
      <c r="E5" s="11"/>
    </row>
    <row r="6" spans="1:5">
      <c r="A6" s="4">
        <v>1982</v>
      </c>
      <c r="B6" s="19">
        <v>1579781</v>
      </c>
      <c r="C6" s="19">
        <v>30098</v>
      </c>
      <c r="D6" s="20">
        <v>1880761</v>
      </c>
      <c r="E6" s="11"/>
    </row>
    <row r="7" spans="1:5">
      <c r="A7" s="4">
        <v>1983</v>
      </c>
      <c r="B7" s="19">
        <v>1442126</v>
      </c>
      <c r="C7" s="19">
        <v>22890.799999999999</v>
      </c>
      <c r="D7" s="20">
        <v>1671034</v>
      </c>
      <c r="E7" s="11"/>
    </row>
    <row r="8" spans="1:5">
      <c r="A8" s="4">
        <v>1984</v>
      </c>
      <c r="B8" s="19">
        <v>1372569</v>
      </c>
      <c r="C8" s="19">
        <v>25209.100000000002</v>
      </c>
      <c r="D8" s="20">
        <v>1624660</v>
      </c>
      <c r="E8" s="11"/>
    </row>
    <row r="9" spans="1:5">
      <c r="A9" s="4">
        <v>1985</v>
      </c>
      <c r="B9" s="19">
        <v>1344400</v>
      </c>
      <c r="C9" s="19">
        <v>30720</v>
      </c>
      <c r="D9" s="20">
        <v>1651600</v>
      </c>
      <c r="E9" s="11"/>
    </row>
    <row r="10" spans="1:5">
      <c r="A10" s="4">
        <v>1986</v>
      </c>
      <c r="B10" s="19">
        <v>1202237</v>
      </c>
      <c r="C10" s="19">
        <v>27371.199999999997</v>
      </c>
      <c r="D10" s="20">
        <v>1475949</v>
      </c>
      <c r="E10" s="11"/>
    </row>
    <row r="11" spans="1:5">
      <c r="A11" s="4">
        <v>1987</v>
      </c>
      <c r="B11" s="19">
        <v>1088172</v>
      </c>
      <c r="C11" s="19">
        <v>33937.299999999996</v>
      </c>
      <c r="D11" s="20">
        <v>1427545</v>
      </c>
      <c r="E11" s="11"/>
    </row>
    <row r="12" spans="1:5">
      <c r="A12" s="4">
        <v>1988</v>
      </c>
      <c r="B12" s="19">
        <v>1171590</v>
      </c>
      <c r="C12" s="19">
        <v>39618.1</v>
      </c>
      <c r="D12" s="20">
        <v>1567771</v>
      </c>
      <c r="E12" s="11"/>
    </row>
    <row r="13" spans="1:5">
      <c r="A13" s="4">
        <v>1989</v>
      </c>
      <c r="B13" s="19">
        <v>1358879</v>
      </c>
      <c r="C13" s="19">
        <v>52592.499999999993</v>
      </c>
      <c r="D13" s="20">
        <v>1884804</v>
      </c>
      <c r="E13" s="11"/>
    </row>
    <row r="14" spans="1:5">
      <c r="A14" s="4">
        <v>1990</v>
      </c>
      <c r="B14" s="19">
        <v>1185484</v>
      </c>
      <c r="C14" s="19">
        <v>44797.1</v>
      </c>
      <c r="D14" s="20">
        <v>1633455</v>
      </c>
      <c r="E14" s="11"/>
    </row>
    <row r="15" spans="1:5">
      <c r="A15" s="4">
        <v>1991</v>
      </c>
      <c r="B15" s="19">
        <v>1145305</v>
      </c>
      <c r="C15" s="19">
        <v>32980.6</v>
      </c>
      <c r="D15" s="20">
        <v>1475111</v>
      </c>
      <c r="E15" s="11"/>
    </row>
    <row r="16" spans="1:5">
      <c r="A16" s="4">
        <v>1992</v>
      </c>
      <c r="B16" s="19">
        <v>1127145</v>
      </c>
      <c r="C16" s="19">
        <v>31419.7</v>
      </c>
      <c r="D16" s="20">
        <v>1441342</v>
      </c>
      <c r="E16" s="11"/>
    </row>
    <row r="17" spans="1:5">
      <c r="A17" s="4">
        <v>1993</v>
      </c>
      <c r="B17" s="19">
        <v>1017794</v>
      </c>
      <c r="C17" s="19">
        <v>25959.300000000003</v>
      </c>
      <c r="D17" s="20">
        <v>1277387</v>
      </c>
      <c r="E17" s="11"/>
    </row>
    <row r="18" spans="1:5">
      <c r="A18" s="4">
        <v>1994</v>
      </c>
      <c r="B18" s="19">
        <v>1109033</v>
      </c>
      <c r="C18" s="19">
        <v>29107.100000000002</v>
      </c>
      <c r="D18" s="20">
        <v>1400104</v>
      </c>
      <c r="E18" s="11"/>
    </row>
    <row r="19" spans="1:5">
      <c r="A19" s="4">
        <v>1995</v>
      </c>
      <c r="B19" s="19">
        <v>1069349</v>
      </c>
      <c r="C19" s="19">
        <v>31673.200000000004</v>
      </c>
      <c r="D19" s="20">
        <v>1386081</v>
      </c>
      <c r="E19" s="11"/>
    </row>
    <row r="20" spans="1:5">
      <c r="A20" s="4">
        <v>1996</v>
      </c>
      <c r="B20" s="19">
        <v>96291.5</v>
      </c>
      <c r="C20" s="19">
        <v>25066.799999999999</v>
      </c>
      <c r="D20" s="20">
        <v>1213583</v>
      </c>
      <c r="E20" s="27"/>
    </row>
    <row r="21" spans="1:5">
      <c r="A21" s="4">
        <v>1997</v>
      </c>
      <c r="B21" s="19">
        <v>91095.2</v>
      </c>
      <c r="C21" s="19">
        <v>26667.399999999998</v>
      </c>
      <c r="D21" s="20">
        <v>1177626</v>
      </c>
      <c r="E21" s="27"/>
    </row>
    <row r="22" spans="1:5">
      <c r="A22" s="4">
        <v>1998</v>
      </c>
      <c r="B22" s="19">
        <v>1148950</v>
      </c>
      <c r="C22" s="19">
        <v>35663.9</v>
      </c>
      <c r="D22" s="20">
        <v>1505589</v>
      </c>
      <c r="E22" s="11"/>
    </row>
    <row r="23" spans="1:5">
      <c r="A23" s="4">
        <v>1999</v>
      </c>
      <c r="B23" s="19">
        <v>1696281</v>
      </c>
      <c r="C23" s="19">
        <v>63380.399999999994</v>
      </c>
      <c r="D23" s="20">
        <v>2330085</v>
      </c>
      <c r="E23" s="11"/>
    </row>
    <row r="24" spans="1:5">
      <c r="A24" s="4">
        <v>2000</v>
      </c>
      <c r="B24" s="19">
        <v>1574904</v>
      </c>
      <c r="C24" s="19">
        <v>63004.600000000006</v>
      </c>
      <c r="D24" s="20">
        <v>2204950</v>
      </c>
      <c r="E24" s="11"/>
    </row>
    <row r="25" spans="1:5">
      <c r="A25" s="4">
        <v>2001</v>
      </c>
      <c r="B25" s="19">
        <v>1518383</v>
      </c>
      <c r="C25" s="19">
        <v>60560.2</v>
      </c>
      <c r="D25" s="20">
        <v>2123985</v>
      </c>
      <c r="E25" s="11"/>
    </row>
    <row r="26" spans="1:5">
      <c r="A26" s="4">
        <v>2002</v>
      </c>
      <c r="B26" s="19">
        <v>1417528</v>
      </c>
      <c r="C26" s="19">
        <v>61318.3</v>
      </c>
      <c r="D26" s="20">
        <v>2030711</v>
      </c>
      <c r="E26" s="11"/>
    </row>
    <row r="27" spans="1:5">
      <c r="A27" s="4">
        <v>2003</v>
      </c>
      <c r="B27" s="19">
        <v>1596212</v>
      </c>
      <c r="C27" s="19">
        <v>79865.8</v>
      </c>
      <c r="D27" s="20">
        <v>2394870</v>
      </c>
      <c r="E27" s="11"/>
    </row>
    <row r="28" spans="1:5">
      <c r="A28" s="4">
        <v>2004</v>
      </c>
      <c r="B28" s="19">
        <v>1587054</v>
      </c>
      <c r="C28" s="19">
        <v>87734.1</v>
      </c>
      <c r="D28" s="20">
        <v>2464395</v>
      </c>
      <c r="E28" s="11"/>
    </row>
    <row r="29" spans="1:5">
      <c r="A29" s="4">
        <v>2005</v>
      </c>
      <c r="B29" s="19">
        <v>1416718</v>
      </c>
      <c r="C29" s="19">
        <v>64738.1</v>
      </c>
      <c r="D29" s="20">
        <v>2064099</v>
      </c>
      <c r="E29" s="11"/>
    </row>
    <row r="30" spans="1:5">
      <c r="A30" s="4">
        <v>2006</v>
      </c>
      <c r="B30" s="19">
        <v>1400068</v>
      </c>
      <c r="C30" s="19">
        <v>51073.1</v>
      </c>
      <c r="D30" s="20">
        <v>1910799</v>
      </c>
      <c r="E30" s="11"/>
    </row>
    <row r="31" spans="1:5">
      <c r="A31" s="4">
        <v>2007</v>
      </c>
      <c r="B31" s="19">
        <v>1522874</v>
      </c>
      <c r="C31" s="19">
        <v>56202.400000000001</v>
      </c>
      <c r="D31" s="20">
        <v>2084898</v>
      </c>
      <c r="E31" s="11"/>
    </row>
    <row r="32" spans="1:5">
      <c r="A32" s="4">
        <v>2008</v>
      </c>
      <c r="B32" s="19">
        <v>1612199</v>
      </c>
      <c r="C32" s="19">
        <v>76117.2</v>
      </c>
      <c r="D32" s="20">
        <v>2373371</v>
      </c>
      <c r="E32" s="11"/>
    </row>
    <row r="33" spans="1:5">
      <c r="A33" s="4">
        <v>2009</v>
      </c>
      <c r="B33" s="19">
        <v>1552927</v>
      </c>
      <c r="C33" s="19">
        <v>87360.2</v>
      </c>
      <c r="D33" s="20">
        <v>2426529</v>
      </c>
      <c r="E33" s="11"/>
    </row>
    <row r="34" spans="1:5">
      <c r="A34" s="4">
        <v>2010</v>
      </c>
      <c r="B34" s="19">
        <v>1196352</v>
      </c>
      <c r="C34" s="19">
        <v>72639.5</v>
      </c>
      <c r="D34" s="20">
        <v>1922747</v>
      </c>
      <c r="E34" s="11"/>
    </row>
    <row r="35" spans="1:5">
      <c r="A35" s="4">
        <v>2011</v>
      </c>
      <c r="B35" s="19">
        <v>1299573</v>
      </c>
      <c r="C35" s="19">
        <v>64181.100000000006</v>
      </c>
      <c r="D35" s="20">
        <v>1941384</v>
      </c>
      <c r="E35" s="11"/>
    </row>
    <row r="36" spans="1:5">
      <c r="A36" s="4">
        <v>2012</v>
      </c>
      <c r="B36" s="19">
        <v>1182580</v>
      </c>
      <c r="C36" s="19">
        <v>66662.599999999991</v>
      </c>
      <c r="D36" s="20">
        <v>1849206</v>
      </c>
      <c r="E36" s="11"/>
    </row>
    <row r="37" spans="1:5">
      <c r="A37" s="4">
        <v>2013</v>
      </c>
      <c r="B37" s="19">
        <v>1249781</v>
      </c>
      <c r="C37" s="19">
        <v>69448.800000000003</v>
      </c>
      <c r="D37" s="20">
        <v>1944269</v>
      </c>
      <c r="E37" s="11"/>
    </row>
    <row r="38" spans="1:5">
      <c r="A38" s="4">
        <v>2014</v>
      </c>
      <c r="B38" s="19">
        <v>1128186</v>
      </c>
      <c r="C38" s="19">
        <v>61530.700000000004</v>
      </c>
      <c r="D38" s="20">
        <v>1743493</v>
      </c>
      <c r="E38" s="11"/>
    </row>
    <row r="39" spans="1:5">
      <c r="A39" s="4">
        <v>2015</v>
      </c>
      <c r="B39" s="19">
        <v>1243356</v>
      </c>
      <c r="C39" s="19">
        <v>74482.8</v>
      </c>
      <c r="D39" s="20">
        <v>1988184</v>
      </c>
      <c r="E39" s="11"/>
    </row>
    <row r="40" spans="1:5">
      <c r="A40" s="4">
        <v>2016</v>
      </c>
      <c r="B40" s="19">
        <v>1414385</v>
      </c>
      <c r="C40" s="19">
        <v>1111794</v>
      </c>
      <c r="D40" s="20">
        <v>2526179</v>
      </c>
      <c r="E40" s="11"/>
    </row>
    <row r="41" spans="1:5">
      <c r="A41" s="4">
        <v>2017</v>
      </c>
      <c r="B41" s="19">
        <v>1490382</v>
      </c>
      <c r="C41" s="19">
        <v>1101272</v>
      </c>
      <c r="D41" s="20">
        <v>2591654</v>
      </c>
      <c r="E41" s="11"/>
    </row>
    <row r="42" spans="1:5">
      <c r="A42" s="4">
        <v>2018</v>
      </c>
      <c r="B42" s="19">
        <v>1465367</v>
      </c>
      <c r="C42" s="19">
        <v>1021356</v>
      </c>
      <c r="D42" s="20">
        <v>2486723</v>
      </c>
      <c r="E42" s="11"/>
    </row>
    <row r="43" spans="1:5">
      <c r="A43" s="4">
        <v>2019</v>
      </c>
      <c r="B43" s="19">
        <v>1404899</v>
      </c>
      <c r="C43" s="19">
        <v>1132012</v>
      </c>
      <c r="D43" s="20">
        <v>2536911</v>
      </c>
      <c r="E43" s="11"/>
    </row>
    <row r="44" spans="1:5">
      <c r="A44" s="5">
        <v>2020</v>
      </c>
      <c r="B44" s="21">
        <v>1473176</v>
      </c>
      <c r="C44" s="21">
        <v>1437324</v>
      </c>
      <c r="D44" s="22">
        <f>B44+C44</f>
        <v>2910500</v>
      </c>
      <c r="E44" s="27"/>
    </row>
    <row r="46" spans="1:5">
      <c r="A46" s="7" t="s">
        <v>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28" workbookViewId="0">
      <selection activeCell="G45" sqref="G45"/>
    </sheetView>
  </sheetViews>
  <sheetFormatPr baseColWidth="10" defaultRowHeight="14.4"/>
  <cols>
    <col min="2" max="2" width="11.44140625" style="27" customWidth="1"/>
    <col min="3" max="3" width="11.6640625" style="27" bestFit="1" customWidth="1"/>
    <col min="4" max="6" width="11.5546875" style="27" bestFit="1" customWidth="1"/>
    <col min="7" max="7" width="11.88671875" style="27" bestFit="1" customWidth="1"/>
  </cols>
  <sheetData>
    <row r="1" spans="1:7">
      <c r="A1" s="6" t="s">
        <v>22</v>
      </c>
    </row>
    <row r="2" spans="1:7">
      <c r="A2" s="6" t="s">
        <v>7</v>
      </c>
    </row>
    <row r="3" spans="1:7">
      <c r="A3" s="6" t="s">
        <v>20</v>
      </c>
    </row>
    <row r="4" spans="1:7" ht="21" thickBot="1">
      <c r="A4" s="1" t="s">
        <v>0</v>
      </c>
      <c r="B4" s="30" t="s">
        <v>13</v>
      </c>
      <c r="C4" s="30" t="s">
        <v>14</v>
      </c>
      <c r="D4" s="30" t="s">
        <v>15</v>
      </c>
      <c r="E4" s="30" t="s">
        <v>16</v>
      </c>
      <c r="F4" s="30" t="s">
        <v>17</v>
      </c>
      <c r="G4" s="28" t="s">
        <v>18</v>
      </c>
    </row>
    <row r="5" spans="1:7">
      <c r="A5" s="4">
        <v>1981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3">
        <v>0</v>
      </c>
    </row>
    <row r="6" spans="1:7">
      <c r="A6" s="4">
        <v>1982</v>
      </c>
      <c r="B6" s="11">
        <v>754467</v>
      </c>
      <c r="C6" s="11">
        <v>404995</v>
      </c>
      <c r="D6" s="11">
        <v>188389</v>
      </c>
      <c r="E6" s="11">
        <v>412310</v>
      </c>
      <c r="F6" s="11">
        <v>120600</v>
      </c>
      <c r="G6" s="13">
        <v>1880761</v>
      </c>
    </row>
    <row r="7" spans="1:7">
      <c r="A7" s="4">
        <v>1983</v>
      </c>
      <c r="B7" s="11">
        <v>738750</v>
      </c>
      <c r="C7" s="11">
        <v>301953</v>
      </c>
      <c r="D7" s="11">
        <v>148255</v>
      </c>
      <c r="E7" s="11">
        <v>368741</v>
      </c>
      <c r="F7" s="11">
        <v>113335</v>
      </c>
      <c r="G7" s="13">
        <v>1671034</v>
      </c>
    </row>
    <row r="8" spans="1:7">
      <c r="A8" s="4">
        <v>1984</v>
      </c>
      <c r="B8" s="11">
        <v>737814</v>
      </c>
      <c r="C8" s="11">
        <v>351245</v>
      </c>
      <c r="D8" s="11">
        <v>130500</v>
      </c>
      <c r="E8" s="11">
        <v>280761</v>
      </c>
      <c r="F8" s="11">
        <v>124340</v>
      </c>
      <c r="G8" s="13">
        <v>1624660</v>
      </c>
    </row>
    <row r="9" spans="1:7">
      <c r="A9" s="4">
        <v>1985</v>
      </c>
      <c r="B9" s="11">
        <v>716000</v>
      </c>
      <c r="C9" s="11">
        <v>386400</v>
      </c>
      <c r="D9" s="11">
        <v>166800</v>
      </c>
      <c r="E9" s="11">
        <v>275900</v>
      </c>
      <c r="F9" s="11">
        <v>106500</v>
      </c>
      <c r="G9" s="13">
        <v>1651600</v>
      </c>
    </row>
    <row r="10" spans="1:7">
      <c r="A10" s="4">
        <v>1986</v>
      </c>
      <c r="B10" s="11">
        <v>637039</v>
      </c>
      <c r="C10" s="11">
        <v>332510</v>
      </c>
      <c r="D10" s="11">
        <v>129274</v>
      </c>
      <c r="E10" s="11">
        <v>235050</v>
      </c>
      <c r="F10" s="11">
        <v>142076</v>
      </c>
      <c r="G10" s="13">
        <v>1475949</v>
      </c>
    </row>
    <row r="11" spans="1:7">
      <c r="A11" s="4">
        <v>1987</v>
      </c>
      <c r="B11" s="11">
        <v>563200</v>
      </c>
      <c r="C11" s="11">
        <v>372825</v>
      </c>
      <c r="D11" s="11">
        <v>130362</v>
      </c>
      <c r="E11" s="11">
        <v>229163</v>
      </c>
      <c r="F11" s="11">
        <v>131995</v>
      </c>
      <c r="G11" s="13">
        <v>1427545</v>
      </c>
    </row>
    <row r="12" spans="1:7">
      <c r="A12" s="4">
        <v>1988</v>
      </c>
      <c r="B12" s="11">
        <v>578711</v>
      </c>
      <c r="C12" s="11">
        <v>459778</v>
      </c>
      <c r="D12" s="11">
        <v>179416</v>
      </c>
      <c r="E12" s="11">
        <v>240146</v>
      </c>
      <c r="F12" s="11">
        <v>109721</v>
      </c>
      <c r="G12" s="13">
        <v>1567772</v>
      </c>
    </row>
    <row r="13" spans="1:7">
      <c r="A13" s="4">
        <v>1989</v>
      </c>
      <c r="B13" s="11">
        <v>668808</v>
      </c>
      <c r="C13" s="11">
        <v>586692</v>
      </c>
      <c r="D13" s="11">
        <v>241000</v>
      </c>
      <c r="E13" s="11">
        <v>195373</v>
      </c>
      <c r="F13" s="11">
        <v>192931</v>
      </c>
      <c r="G13" s="13">
        <v>1884804</v>
      </c>
    </row>
    <row r="14" spans="1:7">
      <c r="A14" s="4">
        <v>1990</v>
      </c>
      <c r="B14" s="11">
        <v>640012</v>
      </c>
      <c r="C14" s="11">
        <v>488755</v>
      </c>
      <c r="D14" s="11">
        <v>181592</v>
      </c>
      <c r="E14" s="11">
        <v>149729</v>
      </c>
      <c r="F14" s="11">
        <v>173369</v>
      </c>
      <c r="G14" s="13">
        <v>1633457</v>
      </c>
    </row>
    <row r="15" spans="1:7">
      <c r="A15" s="4">
        <v>1991</v>
      </c>
      <c r="B15" s="11">
        <v>635084</v>
      </c>
      <c r="C15" s="11">
        <v>436943</v>
      </c>
      <c r="D15" s="11">
        <v>152110</v>
      </c>
      <c r="E15" s="11">
        <v>112366</v>
      </c>
      <c r="F15" s="11">
        <v>138609</v>
      </c>
      <c r="G15" s="13">
        <v>1475112</v>
      </c>
    </row>
    <row r="16" spans="1:7">
      <c r="A16" s="4">
        <v>1992</v>
      </c>
      <c r="B16" s="11">
        <v>625075</v>
      </c>
      <c r="C16" s="11">
        <v>429024</v>
      </c>
      <c r="D16" s="11">
        <v>150192</v>
      </c>
      <c r="E16" s="11">
        <v>114752</v>
      </c>
      <c r="F16" s="11">
        <v>122300</v>
      </c>
      <c r="G16" s="13">
        <v>1441343</v>
      </c>
    </row>
    <row r="17" spans="1:7">
      <c r="A17" s="4">
        <v>1993</v>
      </c>
      <c r="B17" s="11">
        <v>586271</v>
      </c>
      <c r="C17" s="11">
        <v>382155</v>
      </c>
      <c r="D17" s="11">
        <v>107853</v>
      </c>
      <c r="E17" s="11">
        <v>99015</v>
      </c>
      <c r="F17" s="11">
        <v>102094</v>
      </c>
      <c r="G17" s="13">
        <v>1277388</v>
      </c>
    </row>
    <row r="18" spans="1:7">
      <c r="A18" s="4">
        <v>1994</v>
      </c>
      <c r="B18" s="11">
        <v>639329</v>
      </c>
      <c r="C18" s="11">
        <v>421507</v>
      </c>
      <c r="D18" s="11">
        <v>124491</v>
      </c>
      <c r="E18" s="11">
        <v>110427</v>
      </c>
      <c r="F18" s="11">
        <v>104352</v>
      </c>
      <c r="G18" s="13">
        <v>1400106</v>
      </c>
    </row>
    <row r="19" spans="1:7">
      <c r="A19" s="4">
        <v>1995</v>
      </c>
      <c r="B19" s="11">
        <v>595014</v>
      </c>
      <c r="C19" s="11">
        <v>440008</v>
      </c>
      <c r="D19" s="11">
        <v>149505</v>
      </c>
      <c r="E19" s="11">
        <v>103624</v>
      </c>
      <c r="F19" s="11">
        <v>97932</v>
      </c>
      <c r="G19" s="13">
        <v>1386083</v>
      </c>
    </row>
    <row r="20" spans="1:7">
      <c r="A20" s="4">
        <v>1996</v>
      </c>
      <c r="B20" s="11">
        <v>601537</v>
      </c>
      <c r="C20" s="11">
        <v>331633</v>
      </c>
      <c r="D20" s="11">
        <v>92289</v>
      </c>
      <c r="E20" s="11">
        <v>102313</v>
      </c>
      <c r="F20" s="11">
        <v>85813</v>
      </c>
      <c r="G20" s="13">
        <v>1213585</v>
      </c>
    </row>
    <row r="21" spans="1:7">
      <c r="A21" s="4">
        <v>1997</v>
      </c>
      <c r="B21" s="11">
        <v>527836</v>
      </c>
      <c r="C21" s="11">
        <v>312154</v>
      </c>
      <c r="D21" s="11">
        <v>136276</v>
      </c>
      <c r="E21" s="11">
        <v>111351</v>
      </c>
      <c r="F21" s="11">
        <v>90008</v>
      </c>
      <c r="G21" s="13">
        <v>1177625</v>
      </c>
    </row>
    <row r="22" spans="1:7">
      <c r="A22" s="4">
        <v>1998</v>
      </c>
      <c r="B22" s="11">
        <v>619693</v>
      </c>
      <c r="C22" s="11">
        <v>490063</v>
      </c>
      <c r="D22" s="11">
        <v>128604.99999999999</v>
      </c>
      <c r="E22" s="11">
        <v>114608</v>
      </c>
      <c r="F22" s="11">
        <v>152620</v>
      </c>
      <c r="G22" s="13">
        <v>1505589</v>
      </c>
    </row>
    <row r="23" spans="1:7">
      <c r="A23" s="4">
        <v>1999</v>
      </c>
      <c r="B23" s="11">
        <v>1038356</v>
      </c>
      <c r="C23" s="11">
        <v>731523</v>
      </c>
      <c r="D23" s="11">
        <v>186062</v>
      </c>
      <c r="E23" s="11">
        <v>200048</v>
      </c>
      <c r="F23" s="11">
        <v>174096</v>
      </c>
      <c r="G23" s="13">
        <v>2330085</v>
      </c>
    </row>
    <row r="24" spans="1:7">
      <c r="A24" s="4">
        <v>2000</v>
      </c>
      <c r="B24" s="11">
        <v>934389</v>
      </c>
      <c r="C24" s="11">
        <v>729966</v>
      </c>
      <c r="D24" s="11">
        <v>199115</v>
      </c>
      <c r="E24" s="11">
        <v>208852</v>
      </c>
      <c r="F24" s="11">
        <v>132626</v>
      </c>
      <c r="G24" s="13">
        <v>2204948</v>
      </c>
    </row>
    <row r="25" spans="1:7">
      <c r="A25" s="4">
        <v>2001</v>
      </c>
      <c r="B25" s="11">
        <v>850759</v>
      </c>
      <c r="C25" s="11">
        <v>801379</v>
      </c>
      <c r="D25" s="11">
        <v>185126</v>
      </c>
      <c r="E25" s="11">
        <v>171290</v>
      </c>
      <c r="F25" s="11">
        <v>115431</v>
      </c>
      <c r="G25" s="13">
        <v>2123985</v>
      </c>
    </row>
    <row r="26" spans="1:7">
      <c r="A26" s="4">
        <v>2002</v>
      </c>
      <c r="B26" s="11">
        <v>812829</v>
      </c>
      <c r="C26" s="11">
        <v>770623</v>
      </c>
      <c r="D26" s="11">
        <v>169153</v>
      </c>
      <c r="E26" s="11">
        <v>137346</v>
      </c>
      <c r="F26" s="11">
        <v>140761</v>
      </c>
      <c r="G26" s="13">
        <v>2030712</v>
      </c>
    </row>
    <row r="27" spans="1:7">
      <c r="A27" s="4">
        <v>2003</v>
      </c>
      <c r="B27" s="11">
        <v>919946</v>
      </c>
      <c r="C27" s="11">
        <v>912300</v>
      </c>
      <c r="D27" s="11">
        <v>245885</v>
      </c>
      <c r="E27" s="11">
        <v>171492</v>
      </c>
      <c r="F27" s="11">
        <v>145248</v>
      </c>
      <c r="G27" s="13">
        <v>2394871</v>
      </c>
    </row>
    <row r="28" spans="1:7">
      <c r="A28" s="4">
        <v>2004</v>
      </c>
      <c r="B28" s="11">
        <v>930326</v>
      </c>
      <c r="C28" s="11">
        <v>920907</v>
      </c>
      <c r="D28" s="11">
        <v>302723</v>
      </c>
      <c r="E28" s="11">
        <v>174740</v>
      </c>
      <c r="F28" s="11">
        <v>135700</v>
      </c>
      <c r="G28" s="13">
        <v>2464396</v>
      </c>
    </row>
    <row r="29" spans="1:7">
      <c r="A29" s="4">
        <v>2005</v>
      </c>
      <c r="B29" s="11">
        <v>890931</v>
      </c>
      <c r="C29" s="11">
        <v>670875</v>
      </c>
      <c r="D29" s="11">
        <v>240404</v>
      </c>
      <c r="E29" s="11">
        <v>141130</v>
      </c>
      <c r="F29" s="11">
        <v>120758</v>
      </c>
      <c r="G29" s="13">
        <v>2064098</v>
      </c>
    </row>
    <row r="30" spans="1:7">
      <c r="A30" s="4">
        <v>2006</v>
      </c>
      <c r="B30" s="11">
        <v>887883</v>
      </c>
      <c r="C30" s="11">
        <v>561013</v>
      </c>
      <c r="D30" s="11">
        <v>202033</v>
      </c>
      <c r="E30" s="11">
        <v>139605</v>
      </c>
      <c r="F30" s="11">
        <v>120265</v>
      </c>
      <c r="G30" s="13">
        <v>1910799</v>
      </c>
    </row>
    <row r="31" spans="1:7">
      <c r="A31" s="4">
        <v>2007</v>
      </c>
      <c r="B31" s="11">
        <v>915314</v>
      </c>
      <c r="C31" s="11">
        <v>687036</v>
      </c>
      <c r="D31" s="11">
        <v>213671</v>
      </c>
      <c r="E31" s="11">
        <v>141651</v>
      </c>
      <c r="F31" s="11">
        <v>127227</v>
      </c>
      <c r="G31" s="13">
        <v>2084899</v>
      </c>
    </row>
    <row r="32" spans="1:7">
      <c r="A32" s="4">
        <v>2008</v>
      </c>
      <c r="B32" s="11">
        <v>1016658</v>
      </c>
      <c r="C32" s="11">
        <v>827440</v>
      </c>
      <c r="D32" s="11">
        <v>244494</v>
      </c>
      <c r="E32" s="11">
        <v>155811</v>
      </c>
      <c r="F32" s="11">
        <v>128967.99999999999</v>
      </c>
      <c r="G32" s="13">
        <v>2373371</v>
      </c>
    </row>
    <row r="33" spans="1:7">
      <c r="A33" s="4">
        <v>2009</v>
      </c>
      <c r="B33" s="11">
        <v>1003161</v>
      </c>
      <c r="C33" s="11">
        <v>933756</v>
      </c>
      <c r="D33" s="11">
        <v>250165</v>
      </c>
      <c r="E33" s="11">
        <v>136494</v>
      </c>
      <c r="F33" s="11">
        <v>102953</v>
      </c>
      <c r="G33" s="13">
        <v>2426529</v>
      </c>
    </row>
    <row r="34" spans="1:7">
      <c r="A34" s="4">
        <v>2010</v>
      </c>
      <c r="B34" s="11">
        <v>754650</v>
      </c>
      <c r="C34" s="11">
        <v>793689</v>
      </c>
      <c r="D34" s="11">
        <v>172562</v>
      </c>
      <c r="E34" s="11">
        <v>85731</v>
      </c>
      <c r="F34" s="11">
        <v>117115</v>
      </c>
      <c r="G34" s="13">
        <v>1923747</v>
      </c>
    </row>
    <row r="35" spans="1:7">
      <c r="A35" s="4">
        <v>2011</v>
      </c>
      <c r="B35" s="11">
        <v>879066</v>
      </c>
      <c r="C35" s="11">
        <v>719964</v>
      </c>
      <c r="D35" s="11">
        <v>149311</v>
      </c>
      <c r="E35" s="11">
        <v>92468</v>
      </c>
      <c r="F35" s="11">
        <v>100574</v>
      </c>
      <c r="G35" s="13">
        <v>1941383</v>
      </c>
    </row>
    <row r="36" spans="1:7">
      <c r="A36" s="4">
        <v>2012</v>
      </c>
      <c r="B36" s="11">
        <v>815007</v>
      </c>
      <c r="C36" s="11">
        <v>702478</v>
      </c>
      <c r="D36" s="11">
        <v>158190</v>
      </c>
      <c r="E36" s="11">
        <v>81037</v>
      </c>
      <c r="F36" s="11">
        <v>92495</v>
      </c>
      <c r="G36" s="13">
        <v>1849207</v>
      </c>
    </row>
    <row r="37" spans="1:7">
      <c r="A37" s="4">
        <v>2013</v>
      </c>
      <c r="B37" s="11">
        <v>776915</v>
      </c>
      <c r="C37" s="11">
        <v>752148</v>
      </c>
      <c r="D37" s="11">
        <v>175409</v>
      </c>
      <c r="E37" s="11">
        <v>111318</v>
      </c>
      <c r="F37" s="11">
        <v>128479.99999999999</v>
      </c>
      <c r="G37" s="13">
        <v>1944270</v>
      </c>
    </row>
    <row r="38" spans="1:7">
      <c r="A38" s="4">
        <v>2014</v>
      </c>
      <c r="B38" s="11">
        <v>759504</v>
      </c>
      <c r="C38" s="11">
        <v>619366</v>
      </c>
      <c r="D38" s="11">
        <v>127579</v>
      </c>
      <c r="E38" s="11">
        <v>89441</v>
      </c>
      <c r="F38" s="11">
        <v>147602</v>
      </c>
      <c r="G38" s="13">
        <v>1743492</v>
      </c>
    </row>
    <row r="39" spans="1:7">
      <c r="A39" s="4">
        <v>2015</v>
      </c>
      <c r="B39" s="11">
        <v>794794</v>
      </c>
      <c r="C39" s="11">
        <v>816458</v>
      </c>
      <c r="D39" s="11">
        <v>130851</v>
      </c>
      <c r="E39" s="11">
        <v>85756</v>
      </c>
      <c r="F39" s="11">
        <v>160325</v>
      </c>
      <c r="G39" s="13">
        <v>1988184</v>
      </c>
    </row>
    <row r="40" spans="1:7">
      <c r="A40" s="4">
        <v>2016</v>
      </c>
      <c r="B40" s="11">
        <v>859736</v>
      </c>
      <c r="C40" s="11">
        <v>1156460</v>
      </c>
      <c r="D40" s="11">
        <v>222495</v>
      </c>
      <c r="E40" s="11">
        <v>111687</v>
      </c>
      <c r="F40" s="11">
        <v>175801</v>
      </c>
      <c r="G40" s="13">
        <v>2526179</v>
      </c>
    </row>
    <row r="41" spans="1:7">
      <c r="A41" s="4">
        <v>2017</v>
      </c>
      <c r="B41" s="11">
        <v>898542</v>
      </c>
      <c r="C41" s="11">
        <v>1149421</v>
      </c>
      <c r="D41" s="11">
        <v>209150</v>
      </c>
      <c r="E41" s="11">
        <v>142940</v>
      </c>
      <c r="F41" s="11">
        <v>191601</v>
      </c>
      <c r="G41" s="13">
        <v>2591654</v>
      </c>
    </row>
    <row r="42" spans="1:7">
      <c r="A42" s="4">
        <v>2018</v>
      </c>
      <c r="B42" s="11">
        <v>926004</v>
      </c>
      <c r="C42" s="11">
        <v>1009751</v>
      </c>
      <c r="D42" s="11">
        <v>231449</v>
      </c>
      <c r="E42" s="11">
        <v>122961</v>
      </c>
      <c r="F42" s="11">
        <v>196559</v>
      </c>
      <c r="G42" s="13">
        <v>2486724</v>
      </c>
    </row>
    <row r="43" spans="1:7">
      <c r="A43" s="4">
        <v>2019</v>
      </c>
      <c r="B43" s="11">
        <v>865925</v>
      </c>
      <c r="C43" s="11">
        <v>1106385</v>
      </c>
      <c r="D43" s="11">
        <v>279284</v>
      </c>
      <c r="E43" s="11">
        <v>95880</v>
      </c>
      <c r="F43" s="11">
        <v>189438</v>
      </c>
      <c r="G43" s="13">
        <v>2536912</v>
      </c>
    </row>
    <row r="44" spans="1:7">
      <c r="A44" s="5">
        <v>2020</v>
      </c>
      <c r="B44" s="12">
        <v>928732</v>
      </c>
      <c r="C44" s="12">
        <v>1294043</v>
      </c>
      <c r="D44" s="12">
        <v>366731</v>
      </c>
      <c r="E44" s="12">
        <v>128683</v>
      </c>
      <c r="F44" s="12">
        <v>192312</v>
      </c>
      <c r="G44" s="14">
        <f>SUM(B44:F44)</f>
        <v>2910501</v>
      </c>
    </row>
    <row r="46" spans="1:7">
      <c r="A46" s="7" t="s">
        <v>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opLeftCell="A28" workbookViewId="0">
      <selection activeCell="A45" sqref="A45"/>
    </sheetView>
  </sheetViews>
  <sheetFormatPr baseColWidth="10" defaultRowHeight="14.4"/>
  <cols>
    <col min="2" max="5" width="11.44140625" style="23"/>
  </cols>
  <sheetData>
    <row r="1" spans="1:5">
      <c r="A1" s="6" t="s">
        <v>23</v>
      </c>
    </row>
    <row r="2" spans="1:5">
      <c r="A2" s="6" t="s">
        <v>7</v>
      </c>
    </row>
    <row r="3" spans="1:5">
      <c r="A3" s="6" t="s">
        <v>28</v>
      </c>
    </row>
    <row r="4" spans="1:5" ht="15" thickBot="1">
      <c r="A4" s="1" t="s">
        <v>0</v>
      </c>
      <c r="B4" s="24" t="s">
        <v>1</v>
      </c>
      <c r="C4" s="24" t="s">
        <v>2</v>
      </c>
      <c r="D4" s="24" t="s">
        <v>5</v>
      </c>
      <c r="E4" s="25" t="s">
        <v>4</v>
      </c>
    </row>
    <row r="5" spans="1:5">
      <c r="A5" s="4">
        <v>1981</v>
      </c>
      <c r="B5" s="15">
        <v>3.8</v>
      </c>
      <c r="C5" s="15">
        <v>5.3</v>
      </c>
      <c r="D5" s="15">
        <v>5.04</v>
      </c>
      <c r="E5" s="16">
        <v>1.5</v>
      </c>
    </row>
    <row r="6" spans="1:5">
      <c r="A6" s="4">
        <v>1982</v>
      </c>
      <c r="B6" s="15">
        <v>4.7</v>
      </c>
      <c r="C6" s="15">
        <v>5.2</v>
      </c>
      <c r="D6" s="15">
        <v>4.96</v>
      </c>
      <c r="E6" s="16">
        <v>1.5</v>
      </c>
    </row>
    <row r="7" spans="1:5">
      <c r="A7" s="4">
        <v>1983</v>
      </c>
      <c r="B7" s="15">
        <v>4.8</v>
      </c>
      <c r="C7" s="15">
        <v>5.3</v>
      </c>
      <c r="D7" s="15">
        <v>5.0599999999999996</v>
      </c>
      <c r="E7" s="16">
        <v>1.5</v>
      </c>
    </row>
    <row r="8" spans="1:5">
      <c r="A8" s="4">
        <v>1984</v>
      </c>
      <c r="B8" s="15">
        <v>5.2</v>
      </c>
      <c r="C8" s="15">
        <v>5.2</v>
      </c>
      <c r="D8" s="15">
        <v>5.23</v>
      </c>
      <c r="E8" s="16">
        <v>1.5</v>
      </c>
    </row>
    <row r="9" spans="1:5">
      <c r="A9" s="4">
        <v>1985</v>
      </c>
      <c r="B9" s="15">
        <v>5.0999999999999996</v>
      </c>
      <c r="C9" s="15">
        <v>5.5</v>
      </c>
      <c r="D9" s="15">
        <v>5.32</v>
      </c>
      <c r="E9" s="16">
        <v>1.5</v>
      </c>
    </row>
    <row r="10" spans="1:5">
      <c r="A10" s="4">
        <v>1986</v>
      </c>
      <c r="B10" s="15">
        <v>4.9000000000000004</v>
      </c>
      <c r="C10" s="15">
        <v>4.7</v>
      </c>
      <c r="D10" s="15">
        <v>4.87</v>
      </c>
      <c r="E10" s="16">
        <v>1.5</v>
      </c>
    </row>
    <row r="11" spans="1:5">
      <c r="A11" s="4">
        <v>1987</v>
      </c>
      <c r="B11" s="15">
        <v>4.4000000000000004</v>
      </c>
      <c r="C11" s="15">
        <v>4.5</v>
      </c>
      <c r="D11" s="15">
        <v>4.42</v>
      </c>
      <c r="E11" s="16">
        <v>1.5</v>
      </c>
    </row>
    <row r="12" spans="1:5">
      <c r="A12" s="4">
        <v>1988</v>
      </c>
      <c r="B12" s="15">
        <v>4.2</v>
      </c>
      <c r="C12" s="15">
        <v>4.5999999999999996</v>
      </c>
      <c r="D12" s="15">
        <v>4.34</v>
      </c>
      <c r="E12" s="16">
        <v>1.4</v>
      </c>
    </row>
    <row r="13" spans="1:5">
      <c r="A13" s="4">
        <v>1989</v>
      </c>
      <c r="B13" s="15">
        <v>4.4000000000000004</v>
      </c>
      <c r="C13" s="15">
        <v>4.5</v>
      </c>
      <c r="D13" s="15">
        <v>4.41</v>
      </c>
      <c r="E13" s="16">
        <v>1.4</v>
      </c>
    </row>
    <row r="14" spans="1:5">
      <c r="A14" s="4">
        <v>1990</v>
      </c>
      <c r="B14" s="15">
        <v>4.3</v>
      </c>
      <c r="C14" s="15">
        <v>4.5999999999999996</v>
      </c>
      <c r="D14" s="15">
        <v>4.3899999999999997</v>
      </c>
      <c r="E14" s="16">
        <v>1.4</v>
      </c>
    </row>
    <row r="15" spans="1:5">
      <c r="A15" s="4">
        <v>1991</v>
      </c>
      <c r="B15" s="15">
        <v>4.2</v>
      </c>
      <c r="C15" s="15">
        <v>4.8</v>
      </c>
      <c r="D15" s="15">
        <v>4.4400000000000004</v>
      </c>
      <c r="E15" s="16">
        <v>1.4</v>
      </c>
    </row>
    <row r="16" spans="1:5">
      <c r="A16" s="4">
        <v>1992</v>
      </c>
      <c r="B16" s="15">
        <v>4.5</v>
      </c>
      <c r="C16" s="15">
        <v>4.5999999999999996</v>
      </c>
      <c r="D16" s="15">
        <v>4.5599999999999996</v>
      </c>
      <c r="E16" s="16">
        <v>1.4</v>
      </c>
    </row>
    <row r="17" spans="1:5">
      <c r="A17" s="4">
        <v>1993</v>
      </c>
      <c r="B17" s="15">
        <v>4.5999999999999996</v>
      </c>
      <c r="C17" s="15">
        <v>4.7</v>
      </c>
      <c r="D17" s="15">
        <v>4.6500000000000004</v>
      </c>
      <c r="E17" s="16">
        <v>1.4</v>
      </c>
    </row>
    <row r="18" spans="1:5">
      <c r="A18" s="4">
        <v>1994</v>
      </c>
      <c r="B18" s="15">
        <v>4.5999999999999996</v>
      </c>
      <c r="C18" s="15">
        <v>4.8</v>
      </c>
      <c r="D18" s="15">
        <v>4.7</v>
      </c>
      <c r="E18" s="16">
        <v>1.4</v>
      </c>
    </row>
    <row r="19" spans="1:5">
      <c r="A19" s="4">
        <v>1995</v>
      </c>
      <c r="B19" s="15">
        <v>4.5999999999999996</v>
      </c>
      <c r="C19" s="15">
        <v>4.9000000000000004</v>
      </c>
      <c r="D19" s="15">
        <v>4.67</v>
      </c>
      <c r="E19" s="16">
        <v>1.4</v>
      </c>
    </row>
    <row r="20" spans="1:5">
      <c r="A20" s="4">
        <v>1996</v>
      </c>
      <c r="B20" s="15">
        <v>4.7</v>
      </c>
      <c r="C20" s="15">
        <v>4.8</v>
      </c>
      <c r="D20" s="15">
        <v>4.7300000000000004</v>
      </c>
      <c r="E20" s="16">
        <v>1.4</v>
      </c>
    </row>
    <row r="21" spans="1:5">
      <c r="A21" s="4">
        <v>1997</v>
      </c>
      <c r="B21" s="15">
        <v>4.5</v>
      </c>
      <c r="C21" s="15">
        <v>4.5</v>
      </c>
      <c r="D21" s="15">
        <v>4.4800000000000004</v>
      </c>
      <c r="E21" s="16">
        <v>1.4</v>
      </c>
    </row>
    <row r="22" spans="1:5">
      <c r="A22" s="4">
        <v>1998</v>
      </c>
      <c r="B22" s="15">
        <v>5</v>
      </c>
      <c r="C22" s="15">
        <v>4.7</v>
      </c>
      <c r="D22" s="15">
        <v>4.91</v>
      </c>
      <c r="E22" s="16">
        <v>1.4</v>
      </c>
    </row>
    <row r="23" spans="1:5">
      <c r="A23" s="4">
        <v>1999</v>
      </c>
      <c r="B23" s="15">
        <v>4.9000000000000004</v>
      </c>
      <c r="C23" s="15">
        <v>5.2</v>
      </c>
      <c r="D23" s="15">
        <v>4.9800000000000004</v>
      </c>
      <c r="E23" s="16">
        <v>1.3</v>
      </c>
    </row>
    <row r="24" spans="1:5">
      <c r="A24" s="4">
        <v>2000</v>
      </c>
      <c r="B24" s="15">
        <v>4.8</v>
      </c>
      <c r="C24" s="15">
        <v>5.0999999999999996</v>
      </c>
      <c r="D24" s="15">
        <v>4.93</v>
      </c>
      <c r="E24" s="16">
        <v>1.3</v>
      </c>
    </row>
    <row r="25" spans="1:5">
      <c r="A25" s="4">
        <v>2001</v>
      </c>
      <c r="B25" s="15">
        <v>4.5999999999999996</v>
      </c>
      <c r="C25" s="15">
        <v>5</v>
      </c>
      <c r="D25" s="15">
        <v>4.7300000000000004</v>
      </c>
      <c r="E25" s="16">
        <v>1.3</v>
      </c>
    </row>
    <row r="26" spans="1:5">
      <c r="A26" s="4">
        <v>2002</v>
      </c>
      <c r="B26" s="15">
        <v>5</v>
      </c>
      <c r="C26" s="15">
        <v>5.0999999999999996</v>
      </c>
      <c r="D26" s="15">
        <v>5.0199999999999996</v>
      </c>
      <c r="E26" s="16">
        <v>1.3</v>
      </c>
    </row>
    <row r="27" spans="1:5">
      <c r="A27" s="4">
        <v>2003</v>
      </c>
      <c r="B27" s="15">
        <v>4.9000000000000004</v>
      </c>
      <c r="C27" s="15">
        <v>5.3</v>
      </c>
      <c r="D27" s="15">
        <v>5.07</v>
      </c>
      <c r="E27" s="16">
        <v>1.3</v>
      </c>
    </row>
    <row r="28" spans="1:5">
      <c r="A28" s="4">
        <v>2004</v>
      </c>
      <c r="B28" s="15">
        <v>4.9000000000000004</v>
      </c>
      <c r="C28" s="15">
        <v>5.2</v>
      </c>
      <c r="D28" s="15">
        <v>4.9800000000000004</v>
      </c>
      <c r="E28" s="16">
        <v>1.3</v>
      </c>
    </row>
    <row r="29" spans="1:5">
      <c r="A29" s="4">
        <v>2005</v>
      </c>
      <c r="B29" s="15">
        <v>4.8</v>
      </c>
      <c r="C29" s="15">
        <v>5.5</v>
      </c>
      <c r="D29" s="15">
        <v>5.05</v>
      </c>
      <c r="E29" s="16">
        <v>1.3</v>
      </c>
    </row>
    <row r="30" spans="1:5">
      <c r="A30" s="4">
        <v>2006</v>
      </c>
      <c r="B30" s="15">
        <v>5.2</v>
      </c>
      <c r="C30" s="15">
        <v>5.5</v>
      </c>
      <c r="D30" s="15">
        <v>5</v>
      </c>
      <c r="E30" s="16">
        <v>1.3</v>
      </c>
    </row>
    <row r="31" spans="1:5">
      <c r="A31" s="4">
        <v>2007</v>
      </c>
      <c r="B31" s="15">
        <v>5.4</v>
      </c>
      <c r="C31" s="15">
        <v>5.6</v>
      </c>
      <c r="D31" s="15">
        <v>5.4</v>
      </c>
      <c r="E31" s="16">
        <v>1.7</v>
      </c>
    </row>
    <row r="32" spans="1:5">
      <c r="A32" s="4">
        <v>2008</v>
      </c>
      <c r="B32" s="15">
        <v>5.2</v>
      </c>
      <c r="C32" s="15">
        <v>5.5</v>
      </c>
      <c r="D32" s="15">
        <v>5.32</v>
      </c>
      <c r="E32" s="16">
        <v>1.7</v>
      </c>
    </row>
    <row r="33" spans="1:5">
      <c r="A33" s="4">
        <v>2009</v>
      </c>
      <c r="B33" s="15">
        <v>4.58</v>
      </c>
      <c r="C33" s="15">
        <v>4.43</v>
      </c>
      <c r="D33" s="15">
        <v>4.53</v>
      </c>
      <c r="E33" s="16">
        <v>1.7</v>
      </c>
    </row>
    <row r="34" spans="1:5">
      <c r="A34" s="4">
        <v>2010</v>
      </c>
      <c r="B34" s="15">
        <v>4.92</v>
      </c>
      <c r="C34" s="15">
        <v>4.92</v>
      </c>
      <c r="D34" s="15">
        <v>4.92</v>
      </c>
      <c r="E34" s="16">
        <v>1.7</v>
      </c>
    </row>
    <row r="35" spans="1:5">
      <c r="A35" s="4">
        <v>2011</v>
      </c>
      <c r="B35" s="15">
        <v>3.98</v>
      </c>
      <c r="C35" s="15">
        <v>4.55</v>
      </c>
      <c r="D35" s="15">
        <v>4.17</v>
      </c>
      <c r="E35" s="16">
        <v>1.7</v>
      </c>
    </row>
    <row r="36" spans="1:5">
      <c r="A36" s="4">
        <v>2012</v>
      </c>
      <c r="B36" s="15">
        <v>4.5199999999999996</v>
      </c>
      <c r="C36" s="15">
        <v>4.5999999999999996</v>
      </c>
      <c r="D36" s="15">
        <v>4.55</v>
      </c>
      <c r="E36" s="16">
        <v>1.7</v>
      </c>
    </row>
    <row r="37" spans="1:5">
      <c r="A37" s="4">
        <v>2013</v>
      </c>
      <c r="B37" s="15">
        <v>4.16</v>
      </c>
      <c r="C37" s="15">
        <v>4.66</v>
      </c>
      <c r="D37" s="15">
        <v>4.33</v>
      </c>
      <c r="E37" s="16">
        <v>1.7</v>
      </c>
    </row>
    <row r="38" spans="1:5">
      <c r="A38" s="4">
        <v>2014</v>
      </c>
      <c r="B38" s="15">
        <v>4.62</v>
      </c>
      <c r="C38" s="15">
        <v>4.72</v>
      </c>
      <c r="D38" s="15">
        <v>4.7699999999999996</v>
      </c>
      <c r="E38" s="16">
        <v>1.7</v>
      </c>
    </row>
    <row r="39" spans="1:5">
      <c r="A39" s="4">
        <v>2015</v>
      </c>
      <c r="B39" s="15">
        <v>4.47</v>
      </c>
      <c r="C39" s="15">
        <v>4.8600000000000003</v>
      </c>
      <c r="D39" s="15">
        <v>4.6100000000000003</v>
      </c>
      <c r="E39" s="16">
        <v>1.7</v>
      </c>
    </row>
    <row r="40" spans="1:5">
      <c r="A40" s="4">
        <v>2016</v>
      </c>
      <c r="B40" s="15">
        <v>5</v>
      </c>
      <c r="C40" s="15">
        <v>4</v>
      </c>
      <c r="D40" s="15">
        <v>4.8</v>
      </c>
      <c r="E40" s="16">
        <v>1.8</v>
      </c>
    </row>
    <row r="41" spans="1:5">
      <c r="A41" s="4">
        <v>2017</v>
      </c>
      <c r="B41" s="15">
        <v>4.78</v>
      </c>
      <c r="C41" s="15">
        <v>4.3099999999999996</v>
      </c>
      <c r="D41" s="15">
        <v>4.45</v>
      </c>
      <c r="E41" s="16">
        <v>1.8</v>
      </c>
    </row>
    <row r="42" spans="1:5">
      <c r="A42" s="4">
        <v>2018</v>
      </c>
      <c r="B42" s="15">
        <v>4.8099999999999996</v>
      </c>
      <c r="C42" s="15">
        <v>4.8600000000000003</v>
      </c>
      <c r="D42" s="15">
        <v>4.84</v>
      </c>
      <c r="E42" s="16">
        <v>1.8</v>
      </c>
    </row>
    <row r="43" spans="1:5">
      <c r="A43" s="4">
        <v>2019</v>
      </c>
      <c r="B43" s="15">
        <v>5.16</v>
      </c>
      <c r="C43" s="15">
        <v>4.78</v>
      </c>
      <c r="D43" s="15">
        <v>4.9000000000000004</v>
      </c>
      <c r="E43" s="16">
        <v>1.8</v>
      </c>
    </row>
    <row r="44" spans="1:5">
      <c r="A44" s="5">
        <v>2020</v>
      </c>
      <c r="B44" s="17">
        <v>5.27</v>
      </c>
      <c r="C44" s="17">
        <v>4.88</v>
      </c>
      <c r="D44" s="17">
        <v>5.0199999999999996</v>
      </c>
      <c r="E44" s="18">
        <v>1.8</v>
      </c>
    </row>
    <row r="46" spans="1:5">
      <c r="A46" s="7" t="s">
        <v>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28" workbookViewId="0">
      <selection activeCell="D45" sqref="D45"/>
    </sheetView>
  </sheetViews>
  <sheetFormatPr baseColWidth="10" defaultRowHeight="14.4"/>
  <sheetData>
    <row r="1" spans="1:4">
      <c r="A1" s="6" t="s">
        <v>24</v>
      </c>
    </row>
    <row r="2" spans="1:4">
      <c r="A2" s="6" t="s">
        <v>7</v>
      </c>
    </row>
    <row r="3" spans="1:4">
      <c r="A3" s="6" t="s">
        <v>28</v>
      </c>
    </row>
    <row r="4" spans="1:4" ht="15" thickBot="1">
      <c r="A4" s="1" t="s">
        <v>0</v>
      </c>
      <c r="B4" s="2" t="s">
        <v>10</v>
      </c>
      <c r="C4" s="2" t="s">
        <v>11</v>
      </c>
      <c r="D4" s="3" t="s">
        <v>5</v>
      </c>
    </row>
    <row r="5" spans="1:4">
      <c r="A5" s="4">
        <v>1981</v>
      </c>
      <c r="B5" s="15">
        <v>5.4</v>
      </c>
      <c r="C5" s="15">
        <v>3.6</v>
      </c>
      <c r="D5" s="16">
        <v>5.04</v>
      </c>
    </row>
    <row r="6" spans="1:4">
      <c r="A6" s="4">
        <v>1982</v>
      </c>
      <c r="B6" s="15">
        <v>5.3</v>
      </c>
      <c r="C6" s="15">
        <v>3.6</v>
      </c>
      <c r="D6" s="16">
        <v>4.96</v>
      </c>
    </row>
    <row r="7" spans="1:4">
      <c r="A7" s="4">
        <v>1983</v>
      </c>
      <c r="B7" s="15">
        <v>5.4</v>
      </c>
      <c r="C7" s="15">
        <v>3.6</v>
      </c>
      <c r="D7" s="16">
        <v>5.0599999999999996</v>
      </c>
    </row>
    <row r="8" spans="1:4">
      <c r="A8" s="4">
        <v>1984</v>
      </c>
      <c r="B8" s="15">
        <v>5.5</v>
      </c>
      <c r="C8" s="15">
        <v>4.0999999999999996</v>
      </c>
      <c r="D8" s="16">
        <v>5.23</v>
      </c>
    </row>
    <row r="9" spans="1:4">
      <c r="A9" s="4">
        <v>1985</v>
      </c>
      <c r="B9" s="15">
        <v>5.6</v>
      </c>
      <c r="C9" s="15">
        <v>4.3</v>
      </c>
      <c r="D9" s="16">
        <v>5.32</v>
      </c>
    </row>
    <row r="10" spans="1:4">
      <c r="A10" s="4">
        <v>1986</v>
      </c>
      <c r="B10" s="15">
        <v>5.2</v>
      </c>
      <c r="C10" s="15">
        <v>3.9</v>
      </c>
      <c r="D10" s="16">
        <v>4.87</v>
      </c>
    </row>
    <row r="11" spans="1:4">
      <c r="A11" s="4">
        <v>1987</v>
      </c>
      <c r="B11" s="15">
        <v>4.7</v>
      </c>
      <c r="C11" s="15">
        <v>3.6</v>
      </c>
      <c r="D11" s="16">
        <v>4.42</v>
      </c>
    </row>
    <row r="12" spans="1:4">
      <c r="A12" s="4">
        <v>1988</v>
      </c>
      <c r="B12" s="15">
        <v>4.7</v>
      </c>
      <c r="C12" s="15">
        <v>3.6</v>
      </c>
      <c r="D12" s="16">
        <v>4.34</v>
      </c>
    </row>
    <row r="13" spans="1:4">
      <c r="A13" s="4">
        <v>1989</v>
      </c>
      <c r="B13" s="15">
        <v>4.7</v>
      </c>
      <c r="C13" s="15">
        <v>3.7</v>
      </c>
      <c r="D13" s="16">
        <v>4.41</v>
      </c>
    </row>
    <row r="14" spans="1:4">
      <c r="A14" s="4">
        <v>1990</v>
      </c>
      <c r="B14" s="15">
        <v>4.9000000000000004</v>
      </c>
      <c r="C14" s="15">
        <v>3.5</v>
      </c>
      <c r="D14" s="16">
        <v>4.3899999999999997</v>
      </c>
    </row>
    <row r="15" spans="1:4">
      <c r="A15" s="4">
        <v>1991</v>
      </c>
      <c r="B15" s="15">
        <v>4.8</v>
      </c>
      <c r="C15" s="15">
        <v>3.5</v>
      </c>
      <c r="D15" s="16">
        <v>4.4400000000000004</v>
      </c>
    </row>
    <row r="16" spans="1:4">
      <c r="A16" s="4">
        <v>1992</v>
      </c>
      <c r="B16" s="15">
        <v>4.9000000000000004</v>
      </c>
      <c r="C16" s="15">
        <v>3.7</v>
      </c>
      <c r="D16" s="16">
        <v>4.5599999999999996</v>
      </c>
    </row>
    <row r="17" spans="1:4">
      <c r="A17" s="4">
        <v>1993</v>
      </c>
      <c r="B17" s="15">
        <v>4.9000000000000004</v>
      </c>
      <c r="C17" s="15">
        <v>3.8</v>
      </c>
      <c r="D17" s="16">
        <v>4.6500000000000004</v>
      </c>
    </row>
    <row r="18" spans="1:4">
      <c r="A18" s="4">
        <v>1994</v>
      </c>
      <c r="B18" s="15">
        <v>5</v>
      </c>
      <c r="C18" s="15">
        <v>3.8</v>
      </c>
      <c r="D18" s="16">
        <v>4.7</v>
      </c>
    </row>
    <row r="19" spans="1:4">
      <c r="A19" s="4">
        <v>1995</v>
      </c>
      <c r="B19" s="15">
        <v>4.9000000000000004</v>
      </c>
      <c r="C19" s="15">
        <v>3.9</v>
      </c>
      <c r="D19" s="16">
        <v>4.67</v>
      </c>
    </row>
    <row r="20" spans="1:4">
      <c r="A20" s="4">
        <v>1996</v>
      </c>
      <c r="B20" s="15">
        <v>5.01</v>
      </c>
      <c r="C20" s="15">
        <v>3.9</v>
      </c>
      <c r="D20" s="16">
        <v>4.7300000000000004</v>
      </c>
    </row>
    <row r="21" spans="1:4">
      <c r="A21" s="4">
        <v>1997</v>
      </c>
      <c r="B21" s="15">
        <v>4.8600000000000003</v>
      </c>
      <c r="C21" s="15">
        <v>3.53</v>
      </c>
      <c r="D21" s="16">
        <v>4.4800000000000004</v>
      </c>
    </row>
    <row r="22" spans="1:4">
      <c r="A22" s="4">
        <v>1998</v>
      </c>
      <c r="B22" s="15">
        <v>5.05</v>
      </c>
      <c r="C22" s="15">
        <v>4.51</v>
      </c>
      <c r="D22" s="16">
        <v>4.91</v>
      </c>
    </row>
    <row r="23" spans="1:4">
      <c r="A23" s="4">
        <v>1999</v>
      </c>
      <c r="B23" s="15">
        <v>5.44</v>
      </c>
      <c r="C23" s="15">
        <v>4.0599999999999996</v>
      </c>
      <c r="D23" s="16">
        <v>4.9800000000000004</v>
      </c>
    </row>
    <row r="24" spans="1:4">
      <c r="A24" s="4">
        <v>2000</v>
      </c>
      <c r="B24" s="15">
        <v>5.5</v>
      </c>
      <c r="C24" s="15">
        <v>3.91</v>
      </c>
      <c r="D24" s="16">
        <v>4.93</v>
      </c>
    </row>
    <row r="25" spans="1:4">
      <c r="A25" s="4">
        <v>2001</v>
      </c>
      <c r="B25" s="15">
        <v>5.21</v>
      </c>
      <c r="C25" s="15">
        <v>3.84</v>
      </c>
      <c r="D25" s="16">
        <v>4.7300000000000004</v>
      </c>
    </row>
    <row r="26" spans="1:4">
      <c r="A26" s="4">
        <v>2002</v>
      </c>
      <c r="B26" s="15">
        <v>5.48</v>
      </c>
      <c r="C26" s="15">
        <v>4.2</v>
      </c>
      <c r="D26" s="16">
        <v>5.0199999999999996</v>
      </c>
    </row>
    <row r="27" spans="1:4">
      <c r="A27" s="4">
        <v>2003</v>
      </c>
      <c r="B27" s="15">
        <v>5.58</v>
      </c>
      <c r="C27" s="15">
        <v>4.2699999999999996</v>
      </c>
      <c r="D27" s="16">
        <v>5.07</v>
      </c>
    </row>
    <row r="28" spans="1:4">
      <c r="A28" s="4">
        <v>2004</v>
      </c>
      <c r="B28" s="15">
        <v>5.64</v>
      </c>
      <c r="C28" s="15">
        <v>4.12</v>
      </c>
      <c r="D28" s="16">
        <v>4.9800000000000004</v>
      </c>
    </row>
    <row r="29" spans="1:4">
      <c r="A29" s="4">
        <v>2005</v>
      </c>
      <c r="B29" s="15">
        <v>5.65</v>
      </c>
      <c r="C29" s="15">
        <v>4.09</v>
      </c>
      <c r="D29" s="16">
        <v>5.05</v>
      </c>
    </row>
    <row r="30" spans="1:4">
      <c r="A30" s="4">
        <v>2006</v>
      </c>
      <c r="B30" s="15">
        <v>5.71</v>
      </c>
      <c r="C30" s="15">
        <v>4.5</v>
      </c>
      <c r="D30" s="16">
        <v>5</v>
      </c>
    </row>
    <row r="31" spans="1:4">
      <c r="A31" s="4">
        <v>2007</v>
      </c>
      <c r="B31" s="15">
        <v>5.95</v>
      </c>
      <c r="C31" s="15">
        <v>4.3099999999999996</v>
      </c>
      <c r="D31" s="16">
        <v>5.4</v>
      </c>
    </row>
    <row r="32" spans="1:4">
      <c r="A32" s="4">
        <v>2008</v>
      </c>
      <c r="B32" s="15">
        <v>5.97</v>
      </c>
      <c r="C32" s="15">
        <v>4.3099999999999996</v>
      </c>
      <c r="D32" s="16">
        <v>5.32</v>
      </c>
    </row>
    <row r="33" spans="1:4">
      <c r="A33" s="4">
        <v>2009</v>
      </c>
      <c r="B33" s="15">
        <v>5.09</v>
      </c>
      <c r="C33" s="15">
        <v>3.82</v>
      </c>
      <c r="D33" s="16">
        <v>4.53</v>
      </c>
    </row>
    <row r="34" spans="1:4">
      <c r="A34" s="4">
        <v>2010</v>
      </c>
      <c r="B34" s="15">
        <v>5.31</v>
      </c>
      <c r="C34" s="15">
        <v>4.3600000000000003</v>
      </c>
      <c r="D34" s="16">
        <v>4.92</v>
      </c>
    </row>
    <row r="35" spans="1:4">
      <c r="A35" s="4">
        <v>2011</v>
      </c>
      <c r="B35" s="15">
        <v>4.92</v>
      </c>
      <c r="C35" s="15">
        <v>3.25</v>
      </c>
      <c r="D35" s="16">
        <v>4.17</v>
      </c>
    </row>
    <row r="36" spans="1:4">
      <c r="A36" s="4">
        <v>2012</v>
      </c>
      <c r="B36" s="15">
        <v>5.0599999999999996</v>
      </c>
      <c r="C36" s="15">
        <v>3.85</v>
      </c>
      <c r="D36" s="16">
        <v>4.55</v>
      </c>
    </row>
    <row r="37" spans="1:4">
      <c r="A37" s="4">
        <v>2013</v>
      </c>
      <c r="B37" s="15">
        <v>5.04</v>
      </c>
      <c r="C37" s="15">
        <v>3.44</v>
      </c>
      <c r="D37" s="16">
        <v>4.33</v>
      </c>
    </row>
    <row r="38" spans="1:4">
      <c r="A38" s="4">
        <v>2014</v>
      </c>
      <c r="B38" s="15">
        <v>5.35</v>
      </c>
      <c r="C38" s="15">
        <v>3.94</v>
      </c>
      <c r="D38" s="16">
        <v>4.7699999999999996</v>
      </c>
    </row>
    <row r="39" spans="1:4">
      <c r="A39" s="4">
        <v>2015</v>
      </c>
      <c r="B39" s="15">
        <v>5.27</v>
      </c>
      <c r="C39" s="15">
        <v>3.81</v>
      </c>
      <c r="D39" s="16">
        <v>4.6100000000000003</v>
      </c>
    </row>
    <row r="40" spans="1:4">
      <c r="A40" s="4">
        <v>2016</v>
      </c>
      <c r="B40" s="15">
        <v>5.5</v>
      </c>
      <c r="C40" s="15">
        <v>4.2</v>
      </c>
      <c r="D40" s="16">
        <v>4.8</v>
      </c>
    </row>
    <row r="41" spans="1:4">
      <c r="A41" s="4">
        <v>2017</v>
      </c>
      <c r="B41" s="15">
        <v>5.26</v>
      </c>
      <c r="C41" s="15">
        <v>3.69</v>
      </c>
      <c r="D41" s="16">
        <v>4.45</v>
      </c>
    </row>
    <row r="42" spans="1:4">
      <c r="A42" s="4">
        <v>2018</v>
      </c>
      <c r="B42" s="15">
        <v>5.53</v>
      </c>
      <c r="C42" s="15">
        <v>4.1100000000000003</v>
      </c>
      <c r="D42" s="16">
        <v>4.84</v>
      </c>
    </row>
    <row r="43" spans="1:4">
      <c r="A43" s="4">
        <v>2019</v>
      </c>
      <c r="B43" s="15">
        <v>5.65</v>
      </c>
      <c r="C43" s="15">
        <v>4.1900000000000004</v>
      </c>
      <c r="D43" s="16">
        <v>4.9000000000000004</v>
      </c>
    </row>
    <row r="44" spans="1:4">
      <c r="A44" s="5">
        <v>2020</v>
      </c>
      <c r="B44" s="17">
        <v>5.78</v>
      </c>
      <c r="C44" s="17">
        <v>4.42</v>
      </c>
      <c r="D44" s="18">
        <v>5.0199999999999996</v>
      </c>
    </row>
    <row r="46" spans="1:4">
      <c r="A46" s="7" t="s">
        <v>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31" workbookViewId="0">
      <selection activeCell="A45" sqref="A45"/>
    </sheetView>
  </sheetViews>
  <sheetFormatPr baseColWidth="10" defaultRowHeight="14.4"/>
  <sheetData>
    <row r="1" spans="1:6">
      <c r="A1" s="6" t="s">
        <v>25</v>
      </c>
    </row>
    <row r="2" spans="1:6">
      <c r="A2" s="6" t="s">
        <v>7</v>
      </c>
    </row>
    <row r="3" spans="1:6">
      <c r="A3" s="6" t="s">
        <v>28</v>
      </c>
    </row>
    <row r="4" spans="1:6" ht="21" thickBot="1">
      <c r="A4" s="1" t="s">
        <v>0</v>
      </c>
      <c r="B4" s="2" t="s">
        <v>13</v>
      </c>
      <c r="C4" s="2" t="s">
        <v>14</v>
      </c>
      <c r="D4" s="2" t="s">
        <v>15</v>
      </c>
      <c r="E4" s="2" t="s">
        <v>16</v>
      </c>
      <c r="F4" s="3" t="s">
        <v>17</v>
      </c>
    </row>
    <row r="5" spans="1:6">
      <c r="A5" s="4">
        <v>1981</v>
      </c>
      <c r="B5" s="15">
        <v>0</v>
      </c>
      <c r="C5" s="15">
        <v>0</v>
      </c>
      <c r="D5" s="15">
        <v>0</v>
      </c>
      <c r="E5" s="15">
        <v>0</v>
      </c>
      <c r="F5" s="16">
        <v>0</v>
      </c>
    </row>
    <row r="6" spans="1:6">
      <c r="A6" s="4">
        <v>1982</v>
      </c>
      <c r="B6" s="15">
        <v>5.8</v>
      </c>
      <c r="C6" s="15">
        <v>4.2</v>
      </c>
      <c r="D6" s="15">
        <v>4</v>
      </c>
      <c r="E6" s="15">
        <v>5</v>
      </c>
      <c r="F6" s="16">
        <v>4.5999999999999996</v>
      </c>
    </row>
    <row r="7" spans="1:6">
      <c r="A7" s="4">
        <v>1983</v>
      </c>
      <c r="B7" s="15">
        <v>5.7</v>
      </c>
      <c r="C7" s="15">
        <v>4.3</v>
      </c>
      <c r="D7" s="15">
        <v>4.0999999999999996</v>
      </c>
      <c r="E7" s="15">
        <v>5.0999999999999996</v>
      </c>
      <c r="F7" s="16">
        <v>4.5</v>
      </c>
    </row>
    <row r="8" spans="1:6">
      <c r="A8" s="4">
        <v>1984</v>
      </c>
      <c r="B8" s="15">
        <v>5.9</v>
      </c>
      <c r="C8" s="15">
        <v>4.7</v>
      </c>
      <c r="D8" s="15">
        <v>4.2</v>
      </c>
      <c r="E8" s="15">
        <v>5.0999999999999996</v>
      </c>
      <c r="F8" s="16">
        <v>4.5</v>
      </c>
    </row>
    <row r="9" spans="1:6">
      <c r="A9" s="4">
        <v>1985</v>
      </c>
      <c r="B9" s="15">
        <v>6.04</v>
      </c>
      <c r="C9" s="15">
        <v>4.9000000000000004</v>
      </c>
      <c r="D9" s="15">
        <v>4.6100000000000003</v>
      </c>
      <c r="E9" s="15">
        <v>5.2</v>
      </c>
      <c r="F9" s="16">
        <v>4.46</v>
      </c>
    </row>
    <row r="10" spans="1:6">
      <c r="A10" s="4">
        <v>1986</v>
      </c>
      <c r="B10" s="15">
        <v>5.68</v>
      </c>
      <c r="C10" s="15">
        <v>4.4400000000000004</v>
      </c>
      <c r="D10" s="15">
        <v>3.67</v>
      </c>
      <c r="E10" s="15">
        <v>4.5999999999999996</v>
      </c>
      <c r="F10" s="16">
        <v>4.8</v>
      </c>
    </row>
    <row r="11" spans="1:6">
      <c r="A11" s="4">
        <v>1987</v>
      </c>
      <c r="B11" s="15">
        <v>5.19</v>
      </c>
      <c r="C11" s="15">
        <v>4.0599999999999996</v>
      </c>
      <c r="D11" s="15">
        <v>3.61</v>
      </c>
      <c r="E11" s="15">
        <v>4.3099999999999996</v>
      </c>
      <c r="F11" s="16">
        <v>4</v>
      </c>
    </row>
    <row r="12" spans="1:6">
      <c r="A12" s="4">
        <v>1988</v>
      </c>
      <c r="B12" s="15">
        <v>5.33</v>
      </c>
      <c r="C12" s="15">
        <v>4</v>
      </c>
      <c r="D12" s="15">
        <v>3.74</v>
      </c>
      <c r="E12" s="15">
        <v>4.05</v>
      </c>
      <c r="F12" s="16">
        <v>3.65</v>
      </c>
    </row>
    <row r="13" spans="1:6">
      <c r="A13" s="4">
        <v>1989</v>
      </c>
      <c r="B13" s="15">
        <v>5.48</v>
      </c>
      <c r="C13" s="15">
        <v>4.1900000000000004</v>
      </c>
      <c r="D13" s="15">
        <v>3.79</v>
      </c>
      <c r="E13" s="15">
        <v>3.82</v>
      </c>
      <c r="F13" s="16">
        <v>3.82</v>
      </c>
    </row>
    <row r="14" spans="1:6">
      <c r="A14" s="4">
        <v>1990</v>
      </c>
      <c r="B14" s="15">
        <v>5.46</v>
      </c>
      <c r="C14" s="15">
        <v>4.21</v>
      </c>
      <c r="D14" s="15">
        <v>3.05</v>
      </c>
      <c r="E14" s="15">
        <v>4</v>
      </c>
      <c r="F14" s="16">
        <v>4.1500000000000004</v>
      </c>
    </row>
    <row r="15" spans="1:6">
      <c r="A15" s="4">
        <v>1991</v>
      </c>
      <c r="B15" s="15">
        <v>5.37</v>
      </c>
      <c r="C15" s="15">
        <v>4.16</v>
      </c>
      <c r="D15" s="15">
        <v>3.16</v>
      </c>
      <c r="E15" s="15">
        <v>4.0999999999999996</v>
      </c>
      <c r="F15" s="16">
        <v>4.12</v>
      </c>
    </row>
    <row r="16" spans="1:6">
      <c r="A16" s="4">
        <v>1992</v>
      </c>
      <c r="B16" s="15">
        <v>5.39</v>
      </c>
      <c r="C16" s="15">
        <v>4.22</v>
      </c>
      <c r="D16" s="15">
        <v>3.52</v>
      </c>
      <c r="E16" s="15">
        <v>4.45</v>
      </c>
      <c r="F16" s="16">
        <v>4.05</v>
      </c>
    </row>
    <row r="17" spans="1:6">
      <c r="A17" s="4">
        <v>1993</v>
      </c>
      <c r="B17" s="15">
        <v>5.39</v>
      </c>
      <c r="C17" s="15">
        <v>4.37</v>
      </c>
      <c r="D17" s="15">
        <v>3.42</v>
      </c>
      <c r="E17" s="15">
        <v>4.2699999999999996</v>
      </c>
      <c r="F17" s="16">
        <v>4.34</v>
      </c>
    </row>
    <row r="18" spans="1:6">
      <c r="A18" s="4">
        <v>1994</v>
      </c>
      <c r="B18" s="15">
        <v>5.5</v>
      </c>
      <c r="C18" s="15">
        <v>4.4000000000000004</v>
      </c>
      <c r="D18" s="15">
        <v>3.37</v>
      </c>
      <c r="E18" s="15">
        <v>4.47</v>
      </c>
      <c r="F18" s="16">
        <v>4.3600000000000003</v>
      </c>
    </row>
    <row r="19" spans="1:6">
      <c r="A19" s="4">
        <v>1995</v>
      </c>
      <c r="B19" s="15">
        <v>5.42</v>
      </c>
      <c r="C19" s="15">
        <v>4.4000000000000004</v>
      </c>
      <c r="D19" s="15">
        <v>3.76</v>
      </c>
      <c r="E19" s="15">
        <v>4.37</v>
      </c>
      <c r="F19" s="16">
        <v>4.17</v>
      </c>
    </row>
    <row r="20" spans="1:6">
      <c r="A20" s="4">
        <v>1996</v>
      </c>
      <c r="B20" s="15">
        <v>5.43</v>
      </c>
      <c r="C20" s="15">
        <v>4.37</v>
      </c>
      <c r="D20" s="15">
        <v>3.53</v>
      </c>
      <c r="E20" s="15">
        <v>4.43</v>
      </c>
      <c r="F20" s="16">
        <v>4.17</v>
      </c>
    </row>
    <row r="21" spans="1:6">
      <c r="A21" s="4">
        <v>1997</v>
      </c>
      <c r="B21" s="15">
        <v>5.31</v>
      </c>
      <c r="C21" s="15">
        <v>4.18</v>
      </c>
      <c r="D21" s="15">
        <v>3.23</v>
      </c>
      <c r="E21" s="15">
        <v>4.4400000000000004</v>
      </c>
      <c r="F21" s="16">
        <v>4.18</v>
      </c>
    </row>
    <row r="22" spans="1:6">
      <c r="A22" s="4">
        <v>1998</v>
      </c>
      <c r="B22" s="15">
        <v>5.48</v>
      </c>
      <c r="C22" s="15">
        <v>4.88</v>
      </c>
      <c r="D22" s="15">
        <v>3.88</v>
      </c>
      <c r="E22" s="15">
        <v>4.47</v>
      </c>
      <c r="F22" s="16">
        <v>4.47</v>
      </c>
    </row>
    <row r="23" spans="1:6">
      <c r="A23" s="4">
        <v>1999</v>
      </c>
      <c r="B23" s="15">
        <v>6.19</v>
      </c>
      <c r="C23" s="15">
        <v>4.38</v>
      </c>
      <c r="D23" s="15">
        <v>3.15</v>
      </c>
      <c r="E23" s="15">
        <v>4.71</v>
      </c>
      <c r="F23" s="16">
        <v>5.51</v>
      </c>
    </row>
    <row r="24" spans="1:6">
      <c r="A24" s="4">
        <v>2000</v>
      </c>
      <c r="B24" s="15">
        <v>6.15</v>
      </c>
      <c r="C24" s="15">
        <v>4.5599999999999996</v>
      </c>
      <c r="D24" s="15">
        <v>3.14</v>
      </c>
      <c r="E24" s="15">
        <v>4.75</v>
      </c>
      <c r="F24" s="16">
        <v>4.7</v>
      </c>
    </row>
    <row r="25" spans="1:6">
      <c r="A25" s="4">
        <v>2001</v>
      </c>
      <c r="B25" s="15">
        <v>5.83</v>
      </c>
      <c r="C25" s="15">
        <v>4.6500000000000004</v>
      </c>
      <c r="D25" s="15">
        <v>2.85</v>
      </c>
      <c r="E25" s="15">
        <v>4.17</v>
      </c>
      <c r="F25" s="16">
        <v>4.63</v>
      </c>
    </row>
    <row r="26" spans="1:6">
      <c r="A26" s="4">
        <v>2002</v>
      </c>
      <c r="B26" s="15">
        <v>6.01</v>
      </c>
      <c r="C26" s="15">
        <v>4.75</v>
      </c>
      <c r="D26" s="15">
        <v>3.41</v>
      </c>
      <c r="E26" s="15">
        <v>4.84</v>
      </c>
      <c r="F26" s="16">
        <v>4.84</v>
      </c>
    </row>
    <row r="27" spans="1:6">
      <c r="A27" s="4">
        <v>2003</v>
      </c>
      <c r="B27" s="15">
        <v>6.08</v>
      </c>
      <c r="C27" s="15">
        <v>4.5999999999999996</v>
      </c>
      <c r="D27" s="15">
        <v>3.79</v>
      </c>
      <c r="E27" s="15">
        <v>5.36</v>
      </c>
      <c r="F27" s="16">
        <v>5.5</v>
      </c>
    </row>
    <row r="28" spans="1:6">
      <c r="A28" s="4">
        <v>2004</v>
      </c>
      <c r="B28" s="15">
        <v>6.21</v>
      </c>
      <c r="C28" s="15">
        <v>4.3099999999999996</v>
      </c>
      <c r="D28" s="15">
        <v>4.13</v>
      </c>
      <c r="E28" s="15">
        <v>5.34</v>
      </c>
      <c r="F28" s="16">
        <v>5.35</v>
      </c>
    </row>
    <row r="29" spans="1:6">
      <c r="A29" s="4">
        <v>2005</v>
      </c>
      <c r="B29" s="15">
        <v>6.24</v>
      </c>
      <c r="C29" s="15">
        <v>4.3499999999999996</v>
      </c>
      <c r="D29" s="15">
        <v>4.01</v>
      </c>
      <c r="E29" s="15">
        <v>5.09</v>
      </c>
      <c r="F29" s="16">
        <v>4.9400000000000004</v>
      </c>
    </row>
    <row r="30" spans="1:6">
      <c r="A30" s="4">
        <v>2006</v>
      </c>
      <c r="B30" s="15">
        <v>6.21</v>
      </c>
      <c r="C30" s="15">
        <v>4.87</v>
      </c>
      <c r="D30" s="15">
        <v>4.1100000000000003</v>
      </c>
      <c r="E30" s="15">
        <v>4.91</v>
      </c>
      <c r="F30" s="16">
        <v>5.18</v>
      </c>
    </row>
    <row r="31" spans="1:6">
      <c r="A31" s="4">
        <v>2007</v>
      </c>
      <c r="B31" s="15">
        <v>6.6</v>
      </c>
      <c r="C31" s="15">
        <v>4.7300000000000004</v>
      </c>
      <c r="D31" s="15">
        <v>3.8</v>
      </c>
      <c r="E31" s="15">
        <v>5.19</v>
      </c>
      <c r="F31" s="16">
        <v>5.44</v>
      </c>
    </row>
    <row r="32" spans="1:6">
      <c r="A32" s="4">
        <v>2008</v>
      </c>
      <c r="B32" s="15">
        <v>6.72</v>
      </c>
      <c r="C32" s="15">
        <v>4.72</v>
      </c>
      <c r="D32" s="15">
        <v>3.83</v>
      </c>
      <c r="E32" s="15">
        <v>4.9400000000000004</v>
      </c>
      <c r="F32" s="16">
        <v>5.2</v>
      </c>
    </row>
    <row r="33" spans="1:6">
      <c r="A33" s="4">
        <v>2009</v>
      </c>
      <c r="B33" s="15">
        <v>5.61</v>
      </c>
      <c r="C33" s="15">
        <v>4.41</v>
      </c>
      <c r="D33" s="15">
        <v>2.64</v>
      </c>
      <c r="E33" s="15">
        <v>4.33</v>
      </c>
      <c r="F33" s="16">
        <v>4.47</v>
      </c>
    </row>
    <row r="34" spans="1:6">
      <c r="A34" s="4">
        <v>2010</v>
      </c>
      <c r="B34" s="15">
        <v>6.02</v>
      </c>
      <c r="C34" s="15">
        <v>4.58</v>
      </c>
      <c r="D34" s="15">
        <v>3.75</v>
      </c>
      <c r="E34" s="15">
        <v>4.0599999999999996</v>
      </c>
      <c r="F34" s="16">
        <v>4.16</v>
      </c>
    </row>
    <row r="35" spans="1:6">
      <c r="A35" s="4">
        <v>2011</v>
      </c>
      <c r="B35" s="15">
        <v>5.68</v>
      </c>
      <c r="C35" s="15">
        <v>3.42</v>
      </c>
      <c r="D35" s="15">
        <v>3.12</v>
      </c>
      <c r="E35" s="15">
        <v>4.1900000000000004</v>
      </c>
      <c r="F35" s="16">
        <v>3.7</v>
      </c>
    </row>
    <row r="36" spans="1:6">
      <c r="A36" s="4">
        <v>2012</v>
      </c>
      <c r="B36" s="15">
        <v>5.56</v>
      </c>
      <c r="C36" s="15">
        <v>4.1399999999999997</v>
      </c>
      <c r="D36" s="15">
        <v>3.29</v>
      </c>
      <c r="E36" s="15">
        <v>4.4400000000000004</v>
      </c>
      <c r="F36" s="16">
        <v>4.24</v>
      </c>
    </row>
    <row r="37" spans="1:6">
      <c r="A37" s="4">
        <v>2013</v>
      </c>
      <c r="B37" s="15">
        <v>5.59</v>
      </c>
      <c r="C37" s="15">
        <v>3.64</v>
      </c>
      <c r="D37" s="15">
        <v>3.08</v>
      </c>
      <c r="E37" s="15">
        <v>4.55</v>
      </c>
      <c r="F37" s="16">
        <v>4.68</v>
      </c>
    </row>
    <row r="38" spans="1:6">
      <c r="A38" s="4">
        <v>2014</v>
      </c>
      <c r="B38" s="15">
        <v>5.74</v>
      </c>
      <c r="C38" s="15">
        <v>4.41</v>
      </c>
      <c r="D38" s="15">
        <v>2.86</v>
      </c>
      <c r="E38" s="15">
        <v>4.4000000000000004</v>
      </c>
      <c r="F38" s="16">
        <v>4.96</v>
      </c>
    </row>
    <row r="39" spans="1:6">
      <c r="A39" s="4">
        <v>2015</v>
      </c>
      <c r="B39" s="15">
        <v>5.71</v>
      </c>
      <c r="C39" s="15">
        <v>4.29</v>
      </c>
      <c r="D39" s="15">
        <v>2.82</v>
      </c>
      <c r="E39" s="15">
        <v>4.41</v>
      </c>
      <c r="F39" s="16">
        <v>4.71</v>
      </c>
    </row>
    <row r="40" spans="1:6">
      <c r="A40" s="4">
        <v>2016</v>
      </c>
      <c r="B40" s="15">
        <v>6.1</v>
      </c>
      <c r="C40" s="15">
        <v>4.5</v>
      </c>
      <c r="D40" s="15">
        <v>3.28</v>
      </c>
      <c r="E40" s="15">
        <v>4.57</v>
      </c>
      <c r="F40" s="16">
        <v>4.95</v>
      </c>
    </row>
    <row r="41" spans="1:6">
      <c r="A41" s="4">
        <v>2017</v>
      </c>
      <c r="B41" s="15">
        <v>5.98</v>
      </c>
      <c r="C41" s="15">
        <v>4.08</v>
      </c>
      <c r="D41" s="15">
        <v>2.89</v>
      </c>
      <c r="E41" s="15">
        <v>4.22</v>
      </c>
      <c r="F41" s="16">
        <v>4.3899999999999997</v>
      </c>
    </row>
    <row r="42" spans="1:6">
      <c r="A42" s="4">
        <v>2018</v>
      </c>
      <c r="B42" s="15">
        <v>6.15</v>
      </c>
      <c r="C42" s="15">
        <v>4.5599999999999996</v>
      </c>
      <c r="D42" s="15">
        <v>3.14</v>
      </c>
      <c r="E42" s="15">
        <v>4.57</v>
      </c>
      <c r="F42" s="16">
        <v>4.79</v>
      </c>
    </row>
    <row r="43" spans="1:6">
      <c r="A43" s="4">
        <v>2019</v>
      </c>
      <c r="B43" s="15">
        <v>6.26</v>
      </c>
      <c r="C43" s="15">
        <v>4.5599999999999996</v>
      </c>
      <c r="D43" s="15">
        <v>3.54</v>
      </c>
      <c r="E43" s="15">
        <v>4.82</v>
      </c>
      <c r="F43" s="16">
        <v>4.95</v>
      </c>
    </row>
    <row r="44" spans="1:6">
      <c r="A44" s="5">
        <v>2020</v>
      </c>
      <c r="B44" s="17">
        <v>6.44</v>
      </c>
      <c r="C44" s="17">
        <v>4.63</v>
      </c>
      <c r="D44" s="17">
        <v>4.01</v>
      </c>
      <c r="E44" s="17">
        <v>5.31</v>
      </c>
      <c r="F44" s="18">
        <v>4.71</v>
      </c>
    </row>
    <row r="46" spans="1:6">
      <c r="A46" s="7" t="s">
        <v>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9C3F31-ECDD-4D84-9390-E63AE2B5F07C}"/>
</file>

<file path=customXml/itemProps2.xml><?xml version="1.0" encoding="utf-8"?>
<ds:datastoreItem xmlns:ds="http://schemas.openxmlformats.org/officeDocument/2006/customXml" ds:itemID="{9EEE334E-D477-4EF4-A264-2160AA0E04B8}"/>
</file>

<file path=customXml/itemProps3.xml><?xml version="1.0" encoding="utf-8"?>
<ds:datastoreItem xmlns:ds="http://schemas.openxmlformats.org/officeDocument/2006/customXml" ds:itemID="{96F049EB-3F3D-4DD6-A072-7228F38B54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Área_Semestral</vt:lpstr>
      <vt:lpstr>Área_Sistema</vt:lpstr>
      <vt:lpstr>Área_Zona</vt:lpstr>
      <vt:lpstr>Prod_Semestral</vt:lpstr>
      <vt:lpstr>Prod_Sistema</vt:lpstr>
      <vt:lpstr>Prod_Zona</vt:lpstr>
      <vt:lpstr>Rend_Semestral</vt:lpstr>
      <vt:lpstr>Rend_Sistema</vt:lpstr>
      <vt:lpstr>Rend_Zona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Yimi Tobias Mora Chamorro</dc:creator>
  <cp:lastModifiedBy>Diego Juan Jaramillo</cp:lastModifiedBy>
  <dcterms:created xsi:type="dcterms:W3CDTF">2020-10-21T16:21:56Z</dcterms:created>
  <dcterms:modified xsi:type="dcterms:W3CDTF">2021-09-21T15:36:45Z</dcterms:modified>
</cp:coreProperties>
</file>