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TIDOS\GIES\1.TRABAJOS\5.ESTADISTICAS AGROPECUARIAS\GREMIOS\"/>
    </mc:Choice>
  </mc:AlternateContent>
  <bookViews>
    <workbookView xWindow="360" yWindow="405" windowWidth="18675" windowHeight="11520" activeTab="2"/>
  </bookViews>
  <sheets>
    <sheet name="Área" sheetId="4" r:id="rId1"/>
    <sheet name="Producción" sheetId="6" r:id="rId2"/>
    <sheet name="Rendimiento" sheetId="8" r:id="rId3"/>
  </sheets>
  <calcPr calcId="152511"/>
</workbook>
</file>

<file path=xl/calcChain.xml><?xml version="1.0" encoding="utf-8"?>
<calcChain xmlns="http://schemas.openxmlformats.org/spreadsheetml/2006/main">
  <c r="B46" i="8" l="1"/>
  <c r="C46" i="8"/>
  <c r="A7" i="8" l="1"/>
  <c r="A7" i="6"/>
  <c r="C45" i="8" l="1"/>
  <c r="B45" i="8"/>
  <c r="B44" i="8" l="1"/>
  <c r="C44" i="8"/>
  <c r="C42" i="8"/>
  <c r="B42" i="8"/>
  <c r="C41" i="8"/>
  <c r="B41" i="8"/>
  <c r="C40" i="8"/>
  <c r="B40" i="8"/>
  <c r="C39" i="8"/>
  <c r="B39" i="8"/>
  <c r="C38" i="8"/>
  <c r="B38" i="8"/>
  <c r="C37" i="8"/>
  <c r="B37" i="8"/>
  <c r="C36" i="8"/>
  <c r="B36" i="8"/>
  <c r="C35" i="8"/>
  <c r="B35" i="8"/>
  <c r="C34" i="8"/>
  <c r="B34" i="8"/>
  <c r="C33" i="8"/>
  <c r="B33" i="8"/>
  <c r="C32" i="8"/>
  <c r="B32" i="8"/>
  <c r="C31" i="8"/>
  <c r="B31" i="8"/>
  <c r="C30" i="8"/>
  <c r="B30" i="8"/>
  <c r="C29" i="8"/>
  <c r="B29" i="8"/>
  <c r="C28" i="8"/>
  <c r="B28" i="8"/>
  <c r="C27" i="8"/>
  <c r="B27" i="8"/>
  <c r="C26" i="8"/>
  <c r="B26" i="8"/>
  <c r="C25" i="8"/>
  <c r="B25" i="8"/>
  <c r="C24" i="8"/>
  <c r="B24" i="8"/>
  <c r="C23" i="8"/>
  <c r="B23" i="8"/>
  <c r="C22" i="8"/>
  <c r="B22" i="8"/>
  <c r="C21" i="8"/>
  <c r="B21" i="8"/>
  <c r="C20" i="8"/>
  <c r="B20" i="8"/>
  <c r="C19" i="8"/>
  <c r="B19" i="8"/>
  <c r="C18" i="8"/>
  <c r="B18" i="8"/>
  <c r="C17" i="8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43" i="8"/>
  <c r="B43" i="8"/>
</calcChain>
</file>

<file path=xl/sharedStrings.xml><?xml version="1.0" encoding="utf-8"?>
<sst xmlns="http://schemas.openxmlformats.org/spreadsheetml/2006/main" count="36" uniqueCount="24">
  <si>
    <t>Año</t>
  </si>
  <si>
    <t>Superficie área neta sembrada  y área cosechada con destino a la producción de azúcar</t>
  </si>
  <si>
    <r>
      <t xml:space="preserve">Área Neta Sembrada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</si>
  <si>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>Área cosechada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</si>
  <si>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La información hasta 2010 corresponde a 12 ingenios que representan el 98,2% de la producción de caña de azúcar del país. En 2011 la información corresponde a 13 ingenios que representan el 99,5% de la producción de caña de azúcar del país. </t>
    </r>
  </si>
  <si>
    <r>
      <t xml:space="preserve">Caña Molida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</si>
  <si>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>Azúcar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</si>
  <si>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Hasta 1985, la información corresponde a una muestra de 11 Ingenios, que representaban el 96% del total de azúcar producido. A partir de 1986, la muestra incluye todos los 13 ingenios del Valle geográfico del río Cauca, que producen el 99.7% del total de azúcar del país. A partir de 2009 la información de caña molida corresponde a todos los ingenios del país. </t>
    </r>
  </si>
  <si>
    <t>(T.M.V.C.)</t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</si>
  <si>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Antes de 1986 la información solo se incluye una muestra de ingenios que representaban mas del 95% del total de azúcar producido en el país. A partir de 1986 la información corresponde a todos los ingenios del país.</t>
    </r>
  </si>
  <si>
    <t>(Toneladas)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</si>
  <si>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Asociación de Cultivadores de Caña de Azúcar de Colombia (ASOCAÑA). Para área de los ingenios, el Centro de investigación de la Caña de Azúcar de Colombia (Cenicaña) y para área sembrada en el departamento del Meta, Bioenergy.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</si>
  <si>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No incluye callejones ni vías internas. Hasta 1985, la información corresponde a una muestra de 11 ingenios, que representaban el 96% del total de azúcar producido. La información hasta 2008 corresponde producido. La información hasta 2008 corresponde a 13 ingenios localizados en el valle geográfico del río Cauca, que ese año procesaron el 99,0% del total de la caña de azúcar del país. A partir del 2009 la información corresponde a 13 ingenios que en 2011 procesaron el 99,5% del total de caña de azúcar del país. La información de 2010 y 2011 incluye adicionalmente, el área sembrada por Bioenergy en el departamento del Meta.</t>
    </r>
  </si>
  <si>
    <t>Asociación de Cultivadores de Caña de Azúcar de Colombia (ASOCAÑA)</t>
  </si>
  <si>
    <t>Superficie en Hectáreas</t>
  </si>
  <si>
    <r>
      <rPr>
        <b/>
        <sz val="11"/>
        <color theme="1"/>
        <rFont val="Calibri"/>
        <family val="2"/>
        <scheme val="minor"/>
      </rPr>
      <t xml:space="preserve">T.M.V.C.: </t>
    </r>
    <r>
      <rPr>
        <sz val="11"/>
        <color theme="1"/>
        <rFont val="Calibri"/>
        <family val="2"/>
        <scheme val="minor"/>
      </rPr>
      <t>Toneladas métricas en su equivalente  a volumen de azúcar crudo.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</si>
  <si>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Asociación de Cultivadores de Caña de Azúcar de Colombia (ASOCAÑA).para caña molida FEPA, cálculos Asocaña.</t>
    </r>
  </si>
  <si>
    <t>(T.M.V.C./Hectárea)</t>
  </si>
  <si>
    <t xml:space="preserve">Caña molida con destino a la producción de azúcar </t>
  </si>
  <si>
    <t xml:space="preserve">Rendimiento de caña molida con destino a la producción de azúcar </t>
  </si>
  <si>
    <t>(Toneladas caña molida/Hectárea)</t>
  </si>
  <si>
    <t xml:space="preserve">http://www.asocana.org 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</si>
  <si>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Para mayor información visitar la pagina web: </t>
    </r>
  </si>
  <si>
    <t>1980-2016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</si>
</sst>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-C0A]d\-mmm\-yy;@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sz val="1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right"/>
    </xf>
    <xf numFmtId="3" fontId="3" fillId="2" borderId="0" xfId="1" applyNumberFormat="1" applyFont="1" applyFill="1" applyAlignment="1">
      <alignment horizontal="left"/>
    </xf>
    <xf numFmtId="165" fontId="0" fillId="2" borderId="0" xfId="0" applyNumberFormat="1" applyFill="1"/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3" fontId="0" fillId="2" borderId="3" xfId="0" applyNumberForma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0" fontId="1" fillId="2" borderId="2" xfId="0" applyFont="1" applyFill="1" applyBorder="1" applyAlignment="1">
      <alignment horizontal="justify" vertical="justify"/>
    </xf>
    <xf numFmtId="0" fontId="1" fillId="2" borderId="2" xfId="0" applyFont="1" applyFill="1" applyBorder="1" applyAlignment="1">
      <alignment horizontal="right"/>
    </xf>
    <xf numFmtId="0" fontId="6" fillId="2" borderId="0" xfId="2" applyFill="1" applyAlignment="1" applyProtection="1">
      <alignment horizontal="left"/>
    </xf>
    <xf numFmtId="166" fontId="0" fillId="2" borderId="1" xfId="3" applyNumberFormat="1" applyFont="1" applyFill="1" applyBorder="1" applyAlignment="1">
      <alignment horizontal="right"/>
    </xf>
    <xf numFmtId="164" fontId="0" fillId="2" borderId="0" xfId="3" applyFont="1" applyFill="1" applyAlignment="1">
      <alignment horizontal="right"/>
    </xf>
    <xf numFmtId="166" fontId="0" fillId="2" borderId="0" xfId="3" applyNumberFormat="1" applyFont="1" applyFill="1" applyAlignment="1">
      <alignment horizontal="right"/>
    </xf>
    <xf numFmtId="0" fontId="0" fillId="2" borderId="0" xfId="0" applyFill="1" applyAlignment="1">
      <alignment horizontal="justify"/>
    </xf>
  </cellXfs>
  <cellStyles count="4">
    <cellStyle name="Hipervínculo" xfId="2" builtinId="8"/>
    <cellStyle name="Millares" xfId="3" builtinId="3"/>
    <cellStyle name="Normal" xfId="0" builtinId="0"/>
    <cellStyle name="Normal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114300</xdr:rowOff>
    </xdr:to>
    <xdr:pic>
      <xdr:nvPicPr>
        <xdr:cNvPr id="5" name="Imagen 4" descr="Descripción: Descripción: CABEZOTE-NUEVO-WEB-MADR-0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114300</xdr:rowOff>
    </xdr:to>
    <xdr:pic>
      <xdr:nvPicPr>
        <xdr:cNvPr id="4" name="Imagen 3" descr="Descripción: Descripción: CABEZOTE-NUEVO-WEB-MADR-0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114300</xdr:rowOff>
    </xdr:to>
    <xdr:pic>
      <xdr:nvPicPr>
        <xdr:cNvPr id="5" name="Imagen 4" descr="Descripción: Descripción: CABEZOTE-NUEVO-WEB-MADR-0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ocana.or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socana.org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socan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62"/>
  <sheetViews>
    <sheetView workbookViewId="0">
      <pane xSplit="1" ySplit="9" topLeftCell="B25" activePane="bottomRight" state="frozen"/>
      <selection pane="topRight" activeCell="B1" sqref="B1"/>
      <selection pane="bottomLeft" activeCell="A10" sqref="A10"/>
      <selection pane="bottomRight" activeCell="C32" sqref="C32:C46"/>
    </sheetView>
  </sheetViews>
  <sheetFormatPr baseColWidth="10" defaultRowHeight="15" x14ac:dyDescent="0.25"/>
  <cols>
    <col min="1" max="1" width="11.42578125" style="1"/>
    <col min="2" max="2" width="20.85546875" style="3" customWidth="1"/>
    <col min="3" max="3" width="22.140625" style="3" bestFit="1" customWidth="1"/>
    <col min="4" max="4" width="14.140625" style="3" bestFit="1" customWidth="1"/>
    <col min="5" max="5" width="13.140625" style="3" bestFit="1" customWidth="1"/>
    <col min="6" max="16384" width="11.42578125" style="3"/>
  </cols>
  <sheetData>
    <row r="5" spans="1:3" x14ac:dyDescent="0.25">
      <c r="A5" s="2" t="s">
        <v>13</v>
      </c>
    </row>
    <row r="6" spans="1:3" x14ac:dyDescent="0.25">
      <c r="A6" s="2" t="s">
        <v>1</v>
      </c>
    </row>
    <row r="7" spans="1:3" x14ac:dyDescent="0.25">
      <c r="A7" s="2" t="s">
        <v>23</v>
      </c>
    </row>
    <row r="8" spans="1:3" ht="15.75" thickBot="1" x14ac:dyDescent="0.3">
      <c r="C8" s="9" t="s">
        <v>14</v>
      </c>
    </row>
    <row r="9" spans="1:3" ht="18" thickBot="1" x14ac:dyDescent="0.3">
      <c r="A9" s="14" t="s">
        <v>0</v>
      </c>
      <c r="B9" s="14" t="s">
        <v>2</v>
      </c>
      <c r="C9" s="14" t="s">
        <v>3</v>
      </c>
    </row>
    <row r="10" spans="1:3" x14ac:dyDescent="0.25">
      <c r="A10" s="12">
        <v>1980</v>
      </c>
      <c r="B10" s="13">
        <v>133187</v>
      </c>
      <c r="C10" s="13">
        <v>93231</v>
      </c>
    </row>
    <row r="11" spans="1:3" x14ac:dyDescent="0.25">
      <c r="A11" s="10">
        <v>1981</v>
      </c>
      <c r="B11" s="11">
        <v>131711</v>
      </c>
      <c r="C11" s="11">
        <v>91605</v>
      </c>
    </row>
    <row r="12" spans="1:3" x14ac:dyDescent="0.25">
      <c r="A12" s="10">
        <v>1982</v>
      </c>
      <c r="B12" s="11">
        <v>134301</v>
      </c>
      <c r="C12" s="11">
        <v>94188</v>
      </c>
    </row>
    <row r="13" spans="1:3" x14ac:dyDescent="0.25">
      <c r="A13" s="10">
        <v>1983</v>
      </c>
      <c r="B13" s="11">
        <v>137911</v>
      </c>
      <c r="C13" s="11">
        <v>111998</v>
      </c>
    </row>
    <row r="14" spans="1:3" x14ac:dyDescent="0.25">
      <c r="A14" s="10">
        <v>1984</v>
      </c>
      <c r="B14" s="11">
        <v>138567</v>
      </c>
      <c r="C14" s="11">
        <v>101170</v>
      </c>
    </row>
    <row r="15" spans="1:3" x14ac:dyDescent="0.25">
      <c r="A15" s="10">
        <v>1985</v>
      </c>
      <c r="B15" s="11">
        <v>131557</v>
      </c>
      <c r="C15" s="11">
        <v>100350</v>
      </c>
    </row>
    <row r="16" spans="1:3" x14ac:dyDescent="0.25">
      <c r="A16" s="10">
        <v>1986</v>
      </c>
      <c r="B16" s="11">
        <v>139092</v>
      </c>
      <c r="C16" s="11">
        <v>106729</v>
      </c>
    </row>
    <row r="17" spans="1:3" x14ac:dyDescent="0.25">
      <c r="A17" s="10">
        <v>1987</v>
      </c>
      <c r="B17" s="11">
        <v>137358</v>
      </c>
      <c r="C17" s="11">
        <v>108303</v>
      </c>
    </row>
    <row r="18" spans="1:3" x14ac:dyDescent="0.25">
      <c r="A18" s="10">
        <v>1988</v>
      </c>
      <c r="B18" s="11">
        <v>138608</v>
      </c>
      <c r="C18" s="11">
        <v>111964</v>
      </c>
    </row>
    <row r="19" spans="1:3" x14ac:dyDescent="0.25">
      <c r="A19" s="10">
        <v>1989</v>
      </c>
      <c r="B19" s="11">
        <v>145343</v>
      </c>
      <c r="C19" s="11">
        <v>119011</v>
      </c>
    </row>
    <row r="20" spans="1:3" x14ac:dyDescent="0.25">
      <c r="A20" s="10">
        <v>1990</v>
      </c>
      <c r="B20" s="11">
        <v>152427</v>
      </c>
      <c r="C20" s="11">
        <v>122038</v>
      </c>
    </row>
    <row r="21" spans="1:3" x14ac:dyDescent="0.25">
      <c r="A21" s="10">
        <v>1991</v>
      </c>
      <c r="B21" s="11">
        <v>160291</v>
      </c>
      <c r="C21" s="11">
        <v>124044</v>
      </c>
    </row>
    <row r="22" spans="1:3" x14ac:dyDescent="0.25">
      <c r="A22" s="10">
        <v>1992</v>
      </c>
      <c r="B22" s="11">
        <v>165226</v>
      </c>
      <c r="C22" s="11">
        <v>126913</v>
      </c>
    </row>
    <row r="23" spans="1:3" x14ac:dyDescent="0.25">
      <c r="A23" s="10">
        <v>1993</v>
      </c>
      <c r="B23" s="11">
        <v>178534</v>
      </c>
      <c r="C23" s="11">
        <v>124708</v>
      </c>
    </row>
    <row r="24" spans="1:3" x14ac:dyDescent="0.25">
      <c r="A24" s="10">
        <v>1994</v>
      </c>
      <c r="B24" s="11">
        <v>181063</v>
      </c>
      <c r="C24" s="11">
        <v>133730</v>
      </c>
    </row>
    <row r="25" spans="1:3" x14ac:dyDescent="0.25">
      <c r="A25" s="10">
        <v>1995</v>
      </c>
      <c r="B25" s="11">
        <v>181893</v>
      </c>
      <c r="C25" s="11">
        <v>163694</v>
      </c>
    </row>
    <row r="26" spans="1:3" x14ac:dyDescent="0.25">
      <c r="A26" s="10">
        <v>1996</v>
      </c>
      <c r="B26" s="11">
        <v>184039</v>
      </c>
      <c r="C26" s="11">
        <v>178026</v>
      </c>
    </row>
    <row r="27" spans="1:3" x14ac:dyDescent="0.25">
      <c r="A27" s="10">
        <v>1997</v>
      </c>
      <c r="B27" s="11">
        <v>192793</v>
      </c>
      <c r="C27" s="11">
        <v>170152</v>
      </c>
    </row>
    <row r="28" spans="1:3" x14ac:dyDescent="0.25">
      <c r="A28" s="10">
        <v>1998</v>
      </c>
      <c r="B28" s="11">
        <v>192276</v>
      </c>
      <c r="C28" s="11">
        <v>173700</v>
      </c>
    </row>
    <row r="29" spans="1:3" x14ac:dyDescent="0.25">
      <c r="A29" s="10">
        <v>1999</v>
      </c>
      <c r="B29" s="11">
        <v>197354</v>
      </c>
      <c r="C29" s="11">
        <v>167100</v>
      </c>
    </row>
    <row r="30" spans="1:3" x14ac:dyDescent="0.25">
      <c r="A30" s="10">
        <v>2000</v>
      </c>
      <c r="B30" s="11">
        <v>186473</v>
      </c>
      <c r="C30" s="11">
        <v>183200</v>
      </c>
    </row>
    <row r="31" spans="1:3" x14ac:dyDescent="0.25">
      <c r="A31" s="10">
        <v>2001</v>
      </c>
      <c r="B31" s="11">
        <v>192572</v>
      </c>
      <c r="C31" s="11">
        <v>174160</v>
      </c>
    </row>
    <row r="32" spans="1:3" x14ac:dyDescent="0.25">
      <c r="A32" s="10">
        <v>2002</v>
      </c>
      <c r="B32" s="11">
        <v>205455.99999999997</v>
      </c>
      <c r="C32" s="11">
        <v>160622</v>
      </c>
    </row>
    <row r="33" spans="1:5" x14ac:dyDescent="0.25">
      <c r="A33" s="10">
        <v>2003</v>
      </c>
      <c r="B33" s="11">
        <v>198037.99999999994</v>
      </c>
      <c r="C33" s="11">
        <v>170001.99999999997</v>
      </c>
    </row>
    <row r="34" spans="1:5" x14ac:dyDescent="0.25">
      <c r="A34" s="10">
        <v>2004</v>
      </c>
      <c r="B34" s="11">
        <v>197013.00000000006</v>
      </c>
      <c r="C34" s="11">
        <v>172237.00000000003</v>
      </c>
    </row>
    <row r="35" spans="1:5" x14ac:dyDescent="0.25">
      <c r="A35" s="10">
        <v>2005</v>
      </c>
      <c r="B35" s="11">
        <v>198049</v>
      </c>
      <c r="C35" s="11">
        <v>176367.00000000003</v>
      </c>
    </row>
    <row r="36" spans="1:5" x14ac:dyDescent="0.25">
      <c r="A36" s="10">
        <v>2006</v>
      </c>
      <c r="B36" s="11">
        <v>203184</v>
      </c>
      <c r="C36" s="11">
        <v>179608</v>
      </c>
    </row>
    <row r="37" spans="1:5" x14ac:dyDescent="0.25">
      <c r="A37" s="10">
        <v>2007</v>
      </c>
      <c r="B37" s="11">
        <v>202926.00000000006</v>
      </c>
      <c r="C37" s="11">
        <v>184866.00000000003</v>
      </c>
    </row>
    <row r="38" spans="1:5" x14ac:dyDescent="0.25">
      <c r="A38" s="10">
        <v>2008</v>
      </c>
      <c r="B38" s="11">
        <v>205664.00000000006</v>
      </c>
      <c r="C38" s="11">
        <v>157495.00000000006</v>
      </c>
    </row>
    <row r="39" spans="1:5" x14ac:dyDescent="0.25">
      <c r="A39" s="10">
        <v>2009</v>
      </c>
      <c r="B39" s="11">
        <v>208254.00000000006</v>
      </c>
      <c r="C39" s="11">
        <v>192744</v>
      </c>
    </row>
    <row r="40" spans="1:5" x14ac:dyDescent="0.25">
      <c r="A40" s="10">
        <v>2010</v>
      </c>
      <c r="B40" s="11">
        <v>218311.00000000006</v>
      </c>
      <c r="C40" s="11">
        <v>172421.00000000003</v>
      </c>
    </row>
    <row r="41" spans="1:5" x14ac:dyDescent="0.25">
      <c r="A41" s="10">
        <v>2011</v>
      </c>
      <c r="B41" s="11">
        <v>223905.01450883789</v>
      </c>
      <c r="C41" s="11">
        <v>185544.83588994702</v>
      </c>
    </row>
    <row r="42" spans="1:5" x14ac:dyDescent="0.25">
      <c r="A42" s="10">
        <v>2012</v>
      </c>
      <c r="B42" s="11">
        <v>227748.41119264456</v>
      </c>
      <c r="C42" s="11">
        <v>207192.58000000005</v>
      </c>
    </row>
    <row r="43" spans="1:5" x14ac:dyDescent="0.25">
      <c r="A43" s="10">
        <v>2013</v>
      </c>
      <c r="B43" s="11">
        <v>225559.99999999994</v>
      </c>
      <c r="C43" s="11">
        <v>193472</v>
      </c>
    </row>
    <row r="44" spans="1:5" x14ac:dyDescent="0.25">
      <c r="A44" s="10">
        <v>2014</v>
      </c>
      <c r="B44" s="11">
        <v>230303.40491692608</v>
      </c>
      <c r="C44" s="11">
        <v>197252.99999999997</v>
      </c>
      <c r="D44" s="22"/>
      <c r="E44" s="22"/>
    </row>
    <row r="45" spans="1:5" x14ac:dyDescent="0.25">
      <c r="A45" s="10">
        <v>2015</v>
      </c>
      <c r="B45" s="11">
        <v>232070.00000000003</v>
      </c>
      <c r="C45" s="11">
        <v>199314.00000000003</v>
      </c>
      <c r="D45" s="22"/>
      <c r="E45" s="22"/>
    </row>
    <row r="46" spans="1:5" x14ac:dyDescent="0.25">
      <c r="A46" s="10">
        <v>2016</v>
      </c>
      <c r="B46" s="11">
        <v>238203.9047988992</v>
      </c>
      <c r="C46" s="11">
        <v>191293.00000000003</v>
      </c>
    </row>
    <row r="47" spans="1:5" x14ac:dyDescent="0.25">
      <c r="A47" s="5"/>
      <c r="B47" s="6"/>
      <c r="C47" s="6"/>
    </row>
    <row r="48" spans="1:5" ht="45" customHeight="1" x14ac:dyDescent="0.25">
      <c r="A48" s="23" t="s">
        <v>11</v>
      </c>
      <c r="B48" s="23"/>
      <c r="C48" s="23"/>
      <c r="D48" s="23"/>
      <c r="E48" s="23"/>
    </row>
    <row r="49" spans="1:5" ht="121.5" customHeight="1" x14ac:dyDescent="0.25">
      <c r="A49" s="23" t="s">
        <v>12</v>
      </c>
      <c r="B49" s="23"/>
      <c r="C49" s="23"/>
      <c r="D49" s="23"/>
      <c r="E49" s="23"/>
    </row>
    <row r="50" spans="1:5" ht="46.5" customHeight="1" x14ac:dyDescent="0.25">
      <c r="A50" s="23" t="s">
        <v>4</v>
      </c>
      <c r="B50" s="23"/>
      <c r="C50" s="23"/>
      <c r="D50" s="23"/>
      <c r="E50" s="23"/>
    </row>
    <row r="51" spans="1:5" x14ac:dyDescent="0.25">
      <c r="A51" s="4" t="s">
        <v>22</v>
      </c>
    </row>
    <row r="52" spans="1:5" x14ac:dyDescent="0.25">
      <c r="A52" s="19" t="s">
        <v>21</v>
      </c>
    </row>
    <row r="53" spans="1:5" x14ac:dyDescent="0.25">
      <c r="A53" s="19"/>
    </row>
    <row r="54" spans="1:5" x14ac:dyDescent="0.25">
      <c r="A54" s="2"/>
    </row>
    <row r="55" spans="1:5" x14ac:dyDescent="0.25">
      <c r="A55" s="4"/>
    </row>
    <row r="56" spans="1:5" x14ac:dyDescent="0.25">
      <c r="A56" s="4"/>
    </row>
    <row r="57" spans="1:5" x14ac:dyDescent="0.25">
      <c r="A57" s="8"/>
    </row>
    <row r="58" spans="1:5" x14ac:dyDescent="0.25">
      <c r="A58" s="8"/>
    </row>
    <row r="59" spans="1:5" x14ac:dyDescent="0.25">
      <c r="A59" s="8"/>
    </row>
    <row r="60" spans="1:5" x14ac:dyDescent="0.25">
      <c r="A60" s="8"/>
    </row>
    <row r="61" spans="1:5" x14ac:dyDescent="0.25">
      <c r="A61" s="8"/>
    </row>
    <row r="62" spans="1:5" x14ac:dyDescent="0.25">
      <c r="A62" s="8"/>
    </row>
  </sheetData>
  <mergeCells count="3">
    <mergeCell ref="A49:E49"/>
    <mergeCell ref="A48:E48"/>
    <mergeCell ref="A50:E50"/>
  </mergeCells>
  <hyperlinks>
    <hyperlink ref="A52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65"/>
  <sheetViews>
    <sheetView workbookViewId="0">
      <pane xSplit="1" ySplit="9" topLeftCell="B37" activePane="bottomRight" state="frozen"/>
      <selection pane="topRight" activeCell="B1" sqref="B1"/>
      <selection pane="bottomLeft" activeCell="A10" sqref="A10"/>
      <selection pane="bottomRight" activeCell="F36" sqref="F36"/>
    </sheetView>
  </sheetViews>
  <sheetFormatPr baseColWidth="10" defaultRowHeight="15" x14ac:dyDescent="0.25"/>
  <cols>
    <col min="1" max="1" width="11.42578125" style="1"/>
    <col min="2" max="2" width="20.85546875" style="3" customWidth="1"/>
    <col min="3" max="3" width="22.140625" style="3" bestFit="1" customWidth="1"/>
    <col min="4" max="16384" width="11.42578125" style="3"/>
  </cols>
  <sheetData>
    <row r="5" spans="1:3" x14ac:dyDescent="0.25">
      <c r="A5" s="2" t="s">
        <v>13</v>
      </c>
    </row>
    <row r="6" spans="1:3" x14ac:dyDescent="0.25">
      <c r="A6" s="2" t="s">
        <v>18</v>
      </c>
    </row>
    <row r="7" spans="1:3" x14ac:dyDescent="0.25">
      <c r="A7" s="2" t="str">
        <f>+Área!A7</f>
        <v>1980-2016</v>
      </c>
    </row>
    <row r="8" spans="1:3" ht="15.75" thickBot="1" x14ac:dyDescent="0.3">
      <c r="B8" s="9" t="s">
        <v>10</v>
      </c>
      <c r="C8" s="9" t="s">
        <v>8</v>
      </c>
    </row>
    <row r="9" spans="1:3" ht="18" thickBot="1" x14ac:dyDescent="0.3">
      <c r="A9" s="14" t="s">
        <v>0</v>
      </c>
      <c r="B9" s="14" t="s">
        <v>5</v>
      </c>
      <c r="C9" s="14" t="s">
        <v>6</v>
      </c>
    </row>
    <row r="10" spans="1:3" x14ac:dyDescent="0.25">
      <c r="A10" s="12">
        <v>1980</v>
      </c>
      <c r="B10" s="20">
        <v>11476431</v>
      </c>
      <c r="C10" s="20">
        <v>1247488</v>
      </c>
    </row>
    <row r="11" spans="1:3" x14ac:dyDescent="0.25">
      <c r="A11" s="10">
        <v>1981</v>
      </c>
      <c r="B11" s="20">
        <v>11157789</v>
      </c>
      <c r="C11" s="20">
        <v>1212371</v>
      </c>
    </row>
    <row r="12" spans="1:3" x14ac:dyDescent="0.25">
      <c r="A12" s="10">
        <v>1982</v>
      </c>
      <c r="B12" s="20">
        <v>11848823</v>
      </c>
      <c r="C12" s="20">
        <v>1318047</v>
      </c>
    </row>
    <row r="13" spans="1:3" x14ac:dyDescent="0.25">
      <c r="A13" s="10">
        <v>1983</v>
      </c>
      <c r="B13" s="20">
        <v>11990001</v>
      </c>
      <c r="C13" s="20">
        <v>1340190</v>
      </c>
    </row>
    <row r="14" spans="1:3" x14ac:dyDescent="0.25">
      <c r="A14" s="10">
        <v>1984</v>
      </c>
      <c r="B14" s="20">
        <v>10851877</v>
      </c>
      <c r="C14" s="20">
        <v>1177169</v>
      </c>
    </row>
    <row r="15" spans="1:3" x14ac:dyDescent="0.25">
      <c r="A15" s="10">
        <v>1985</v>
      </c>
      <c r="B15" s="20">
        <v>12031135</v>
      </c>
      <c r="C15" s="20">
        <v>1399836</v>
      </c>
    </row>
    <row r="16" spans="1:3" x14ac:dyDescent="0.25">
      <c r="A16" s="10">
        <v>1986</v>
      </c>
      <c r="B16" s="20">
        <v>12130509</v>
      </c>
      <c r="C16" s="20">
        <v>1373519.6928482424</v>
      </c>
    </row>
    <row r="17" spans="1:3" x14ac:dyDescent="0.25">
      <c r="A17" s="10">
        <v>1987</v>
      </c>
      <c r="B17" s="20">
        <v>12443305</v>
      </c>
      <c r="C17" s="20">
        <v>1397972.7361532599</v>
      </c>
    </row>
    <row r="18" spans="1:3" x14ac:dyDescent="0.25">
      <c r="A18" s="10">
        <v>1988</v>
      </c>
      <c r="B18" s="20">
        <v>13408358</v>
      </c>
      <c r="C18" s="20">
        <v>1474504.5045627619</v>
      </c>
    </row>
    <row r="19" spans="1:3" x14ac:dyDescent="0.25">
      <c r="A19" s="10">
        <v>1989</v>
      </c>
      <c r="B19" s="20">
        <v>14046083</v>
      </c>
      <c r="C19" s="20">
        <v>1606782.5720486564</v>
      </c>
    </row>
    <row r="20" spans="1:3" x14ac:dyDescent="0.25">
      <c r="A20" s="10">
        <v>1990</v>
      </c>
      <c r="B20" s="20">
        <v>14243497</v>
      </c>
      <c r="C20" s="20">
        <v>1669386.2828810464</v>
      </c>
    </row>
    <row r="21" spans="1:3" x14ac:dyDescent="0.25">
      <c r="A21" s="10">
        <v>1991</v>
      </c>
      <c r="B21" s="20">
        <v>14511907</v>
      </c>
      <c r="C21" s="20">
        <v>1716429.0089826605</v>
      </c>
    </row>
    <row r="22" spans="1:3" x14ac:dyDescent="0.25">
      <c r="A22" s="10">
        <v>1992</v>
      </c>
      <c r="B22" s="20">
        <v>15405668</v>
      </c>
      <c r="C22" s="20">
        <v>1893236.3346867738</v>
      </c>
    </row>
    <row r="23" spans="1:3" x14ac:dyDescent="0.25">
      <c r="A23" s="10">
        <v>1993</v>
      </c>
      <c r="B23" s="20">
        <v>16318046</v>
      </c>
      <c r="C23" s="20">
        <v>1892678.3971801221</v>
      </c>
    </row>
    <row r="24" spans="1:3" x14ac:dyDescent="0.25">
      <c r="A24" s="10">
        <v>1994</v>
      </c>
      <c r="B24" s="20">
        <v>17324202</v>
      </c>
      <c r="C24" s="20">
        <v>2025965.7655203431</v>
      </c>
    </row>
    <row r="25" spans="1:3" x14ac:dyDescent="0.25">
      <c r="A25" s="10">
        <v>1995</v>
      </c>
      <c r="B25" s="20">
        <v>17820224</v>
      </c>
      <c r="C25" s="20">
        <v>2132663.6704771211</v>
      </c>
    </row>
    <row r="26" spans="1:3" x14ac:dyDescent="0.25">
      <c r="A26" s="10">
        <v>1996</v>
      </c>
      <c r="B26" s="20">
        <v>18026927</v>
      </c>
      <c r="C26" s="20">
        <v>2219183.3227338009</v>
      </c>
    </row>
    <row r="27" spans="1:3" x14ac:dyDescent="0.25">
      <c r="A27" s="10">
        <v>1997</v>
      </c>
      <c r="B27" s="20">
        <v>17868186</v>
      </c>
      <c r="C27" s="20">
        <v>2215269.353132145</v>
      </c>
    </row>
    <row r="28" spans="1:3" x14ac:dyDescent="0.25">
      <c r="A28" s="10">
        <v>1998</v>
      </c>
      <c r="B28" s="20">
        <v>18403056</v>
      </c>
      <c r="C28" s="20">
        <v>2200544.059416472</v>
      </c>
    </row>
    <row r="29" spans="1:3" x14ac:dyDescent="0.25">
      <c r="A29" s="10">
        <v>1999</v>
      </c>
      <c r="B29" s="20">
        <v>19405057</v>
      </c>
      <c r="C29" s="20">
        <v>2325133.9138215338</v>
      </c>
    </row>
    <row r="30" spans="1:3" x14ac:dyDescent="0.25">
      <c r="A30" s="10">
        <v>2000</v>
      </c>
      <c r="B30" s="20">
        <v>19922392</v>
      </c>
      <c r="C30" s="20">
        <v>2295303.2563</v>
      </c>
    </row>
    <row r="31" spans="1:3" x14ac:dyDescent="0.25">
      <c r="A31" s="10">
        <v>2001</v>
      </c>
      <c r="B31" s="20">
        <v>18120019</v>
      </c>
      <c r="C31" s="20">
        <v>2152362.1272</v>
      </c>
    </row>
    <row r="32" spans="1:3" x14ac:dyDescent="0.25">
      <c r="A32" s="10">
        <v>2002</v>
      </c>
      <c r="B32" s="20">
        <v>20505446.379000004</v>
      </c>
      <c r="C32" s="20">
        <v>2421870.2143000001</v>
      </c>
    </row>
    <row r="33" spans="1:3" x14ac:dyDescent="0.25">
      <c r="A33" s="10">
        <v>2003</v>
      </c>
      <c r="B33" s="20">
        <v>21669399.871003002</v>
      </c>
      <c r="C33" s="20">
        <v>2530517.6102999998</v>
      </c>
    </row>
    <row r="34" spans="1:3" x14ac:dyDescent="0.25">
      <c r="A34" s="10">
        <v>2004</v>
      </c>
      <c r="B34" s="20">
        <v>22165278.133400001</v>
      </c>
      <c r="C34" s="20">
        <v>2614672.3095</v>
      </c>
    </row>
    <row r="35" spans="1:3" x14ac:dyDescent="0.25">
      <c r="A35" s="10">
        <v>2005</v>
      </c>
      <c r="B35" s="20">
        <v>21784805.07</v>
      </c>
      <c r="C35" s="20">
        <v>2551799.0410000002</v>
      </c>
    </row>
    <row r="36" spans="1:3" x14ac:dyDescent="0.25">
      <c r="A36" s="10">
        <v>2006</v>
      </c>
      <c r="B36" s="20">
        <v>22019933.285997998</v>
      </c>
      <c r="C36" s="20">
        <v>2293676.4589999998</v>
      </c>
    </row>
    <row r="37" spans="1:3" x14ac:dyDescent="0.25">
      <c r="A37" s="10">
        <v>2007</v>
      </c>
      <c r="B37" s="20">
        <v>21090203.418999977</v>
      </c>
      <c r="C37" s="20">
        <v>2152925.6182999993</v>
      </c>
    </row>
    <row r="38" spans="1:3" x14ac:dyDescent="0.25">
      <c r="A38" s="10">
        <v>2008</v>
      </c>
      <c r="B38" s="20">
        <v>19207727.801999997</v>
      </c>
      <c r="C38" s="20">
        <v>1926108.5234000001</v>
      </c>
    </row>
    <row r="39" spans="1:3" x14ac:dyDescent="0.25">
      <c r="A39" s="10">
        <v>2009</v>
      </c>
      <c r="B39" s="20">
        <v>23588646.049139999</v>
      </c>
      <c r="C39" s="20">
        <v>2464496.0001000003</v>
      </c>
    </row>
    <row r="40" spans="1:3" x14ac:dyDescent="0.25">
      <c r="A40" s="10">
        <v>2010</v>
      </c>
      <c r="B40" s="20">
        <v>20272593.678999998</v>
      </c>
      <c r="C40" s="20">
        <v>1961735.1669000001</v>
      </c>
    </row>
    <row r="41" spans="1:3" x14ac:dyDescent="0.25">
      <c r="A41" s="10">
        <v>2011</v>
      </c>
      <c r="B41" s="20">
        <v>22728757.775000002</v>
      </c>
      <c r="C41" s="20">
        <v>2208964.7484999998</v>
      </c>
    </row>
    <row r="42" spans="1:3" ht="15.75" customHeight="1" x14ac:dyDescent="0.25">
      <c r="A42" s="10">
        <v>2012</v>
      </c>
      <c r="B42" s="20">
        <v>20823628.673000004</v>
      </c>
      <c r="C42" s="20">
        <v>2077653.483</v>
      </c>
    </row>
    <row r="43" spans="1:3" x14ac:dyDescent="0.25">
      <c r="A43" s="10">
        <v>2013</v>
      </c>
      <c r="B43" s="20">
        <v>21568242.592999998</v>
      </c>
      <c r="C43" s="20">
        <v>2126645.8564999998</v>
      </c>
    </row>
    <row r="44" spans="1:3" x14ac:dyDescent="0.25">
      <c r="A44" s="10">
        <v>2014</v>
      </c>
      <c r="B44" s="20">
        <v>24283248.444000002</v>
      </c>
      <c r="C44" s="20">
        <v>2398077.036419</v>
      </c>
    </row>
    <row r="45" spans="1:3" x14ac:dyDescent="0.25">
      <c r="A45" s="10">
        <v>2015</v>
      </c>
      <c r="B45" s="20">
        <v>24205089.224020001</v>
      </c>
      <c r="C45" s="20">
        <v>2354722.8584500002</v>
      </c>
    </row>
    <row r="46" spans="1:3" x14ac:dyDescent="0.25">
      <c r="A46" s="10">
        <v>2016</v>
      </c>
      <c r="B46" s="20">
        <v>23221931.354999997</v>
      </c>
      <c r="C46" s="20">
        <v>2091217.8052600003</v>
      </c>
    </row>
    <row r="47" spans="1:3" x14ac:dyDescent="0.25">
      <c r="A47" s="5"/>
      <c r="B47" s="6"/>
      <c r="C47" s="6"/>
    </row>
    <row r="48" spans="1:3" x14ac:dyDescent="0.25">
      <c r="A48" s="4" t="s">
        <v>15</v>
      </c>
      <c r="B48" s="6"/>
      <c r="C48" s="6"/>
    </row>
    <row r="49" spans="1:5" ht="28.5" customHeight="1" x14ac:dyDescent="0.25">
      <c r="A49" s="23" t="s">
        <v>16</v>
      </c>
      <c r="B49" s="23"/>
      <c r="C49" s="23"/>
      <c r="D49" s="23"/>
      <c r="E49" s="23"/>
    </row>
    <row r="50" spans="1:5" ht="78" customHeight="1" x14ac:dyDescent="0.25">
      <c r="A50" s="23" t="s">
        <v>7</v>
      </c>
      <c r="B50" s="23"/>
      <c r="C50" s="23"/>
      <c r="D50" s="23"/>
      <c r="E50" s="23"/>
    </row>
    <row r="51" spans="1:5" ht="46.5" customHeight="1" x14ac:dyDescent="0.25">
      <c r="A51" s="23" t="s">
        <v>9</v>
      </c>
      <c r="B51" s="23"/>
      <c r="C51" s="23"/>
      <c r="D51" s="23"/>
      <c r="E51" s="23"/>
    </row>
    <row r="52" spans="1:5" x14ac:dyDescent="0.25">
      <c r="A52" s="4" t="s">
        <v>22</v>
      </c>
    </row>
    <row r="53" spans="1:5" x14ac:dyDescent="0.25">
      <c r="A53" s="19" t="s">
        <v>21</v>
      </c>
    </row>
    <row r="54" spans="1:5" x14ac:dyDescent="0.25">
      <c r="A54" s="19"/>
    </row>
    <row r="55" spans="1:5" x14ac:dyDescent="0.25">
      <c r="A55" s="2"/>
    </row>
    <row r="56" spans="1:5" x14ac:dyDescent="0.25">
      <c r="A56" s="4"/>
    </row>
    <row r="57" spans="1:5" x14ac:dyDescent="0.25">
      <c r="A57" s="7"/>
    </row>
    <row r="58" spans="1:5" x14ac:dyDescent="0.25">
      <c r="A58" s="4"/>
    </row>
    <row r="59" spans="1:5" x14ac:dyDescent="0.25">
      <c r="A59" s="4"/>
    </row>
    <row r="60" spans="1:5" x14ac:dyDescent="0.25">
      <c r="A60" s="8"/>
    </row>
    <row r="61" spans="1:5" x14ac:dyDescent="0.25">
      <c r="A61" s="8"/>
    </row>
    <row r="62" spans="1:5" x14ac:dyDescent="0.25">
      <c r="A62" s="8"/>
    </row>
    <row r="63" spans="1:5" x14ac:dyDescent="0.25">
      <c r="A63" s="8"/>
    </row>
    <row r="64" spans="1:5" x14ac:dyDescent="0.25">
      <c r="A64" s="8"/>
    </row>
    <row r="65" spans="1:1" x14ac:dyDescent="0.25">
      <c r="A65" s="8"/>
    </row>
  </sheetData>
  <mergeCells count="3">
    <mergeCell ref="A49:E49"/>
    <mergeCell ref="A50:E50"/>
    <mergeCell ref="A51:E51"/>
  </mergeCells>
  <hyperlinks>
    <hyperlink ref="A53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63"/>
  <sheetViews>
    <sheetView tabSelected="1" workbookViewId="0">
      <pane xSplit="1" ySplit="9" topLeftCell="B31" activePane="bottomRight" state="frozen"/>
      <selection pane="topRight" activeCell="B1" sqref="B1"/>
      <selection pane="bottomLeft" activeCell="A10" sqref="A10"/>
      <selection pane="bottomRight" activeCell="A55" sqref="A55"/>
    </sheetView>
  </sheetViews>
  <sheetFormatPr baseColWidth="10" defaultRowHeight="15" x14ac:dyDescent="0.25"/>
  <cols>
    <col min="1" max="1" width="11.42578125" style="1"/>
    <col min="2" max="3" width="21.5703125" style="3" customWidth="1"/>
    <col min="4" max="16384" width="11.42578125" style="3"/>
  </cols>
  <sheetData>
    <row r="5" spans="1:6" x14ac:dyDescent="0.25">
      <c r="A5" s="2" t="s">
        <v>13</v>
      </c>
    </row>
    <row r="6" spans="1:6" x14ac:dyDescent="0.25">
      <c r="A6" s="2" t="s">
        <v>19</v>
      </c>
    </row>
    <row r="7" spans="1:6" x14ac:dyDescent="0.25">
      <c r="A7" s="2" t="str">
        <f>+Área!A7</f>
        <v>1980-2016</v>
      </c>
    </row>
    <row r="8" spans="1:6" ht="15.75" thickBot="1" x14ac:dyDescent="0.3"/>
    <row r="9" spans="1:6" ht="30" customHeight="1" thickBot="1" x14ac:dyDescent="0.3">
      <c r="A9" s="14" t="s">
        <v>0</v>
      </c>
      <c r="B9" s="17" t="s">
        <v>20</v>
      </c>
      <c r="C9" s="18" t="s">
        <v>17</v>
      </c>
    </row>
    <row r="10" spans="1:6" x14ac:dyDescent="0.25">
      <c r="A10" s="12">
        <v>1980</v>
      </c>
      <c r="B10" s="16">
        <f>Producción!B10/Área!C10</f>
        <v>123.09672748334782</v>
      </c>
      <c r="C10" s="16">
        <f>Producción!C10/Área!C10</f>
        <v>13.380613744355419</v>
      </c>
    </row>
    <row r="11" spans="1:6" x14ac:dyDescent="0.25">
      <c r="A11" s="10">
        <v>1981</v>
      </c>
      <c r="B11" s="15">
        <f>Producción!B11/Área!C11</f>
        <v>121.80327493040772</v>
      </c>
      <c r="C11" s="15">
        <f>Producción!C11/Área!C11</f>
        <v>13.234768844495388</v>
      </c>
    </row>
    <row r="12" spans="1:6" x14ac:dyDescent="0.25">
      <c r="A12" s="10">
        <v>1982</v>
      </c>
      <c r="B12" s="15">
        <f>Producción!B12/Área!C12</f>
        <v>125.7997090924534</v>
      </c>
      <c r="C12" s="15">
        <f>Producción!C12/Área!C12</f>
        <v>13.993789017709263</v>
      </c>
    </row>
    <row r="13" spans="1:6" x14ac:dyDescent="0.25">
      <c r="A13" s="10">
        <v>1983</v>
      </c>
      <c r="B13" s="15">
        <f>Producción!B13/Área!C13</f>
        <v>107.05549206235825</v>
      </c>
      <c r="C13" s="15">
        <f>Producción!C13/Área!C13</f>
        <v>11.966195824925444</v>
      </c>
    </row>
    <row r="14" spans="1:6" x14ac:dyDescent="0.25">
      <c r="A14" s="10">
        <v>1984</v>
      </c>
      <c r="B14" s="15">
        <f>Producción!B14/Área!C14</f>
        <v>107.26378373035485</v>
      </c>
      <c r="C14" s="15">
        <f>Producción!C14/Área!C14</f>
        <v>11.635554017989522</v>
      </c>
    </row>
    <row r="15" spans="1:6" x14ac:dyDescent="0.25">
      <c r="A15" s="10">
        <v>1985</v>
      </c>
      <c r="B15" s="15">
        <f>Producción!B15/Área!C15</f>
        <v>119.89172894867963</v>
      </c>
      <c r="C15" s="15">
        <f>Producción!C15/Área!C15</f>
        <v>13.949536621823617</v>
      </c>
    </row>
    <row r="16" spans="1:6" x14ac:dyDescent="0.25">
      <c r="A16" s="10">
        <v>1986</v>
      </c>
      <c r="B16" s="15">
        <f>Producción!B16/Área!C16</f>
        <v>113.65710350513919</v>
      </c>
      <c r="C16" s="15">
        <f>Producción!C16/Área!C16</f>
        <v>12.869226666119259</v>
      </c>
      <c r="D16" s="21"/>
      <c r="F16" s="21"/>
    </row>
    <row r="17" spans="1:6" x14ac:dyDescent="0.25">
      <c r="A17" s="10">
        <v>1987</v>
      </c>
      <c r="B17" s="15">
        <f>Producción!B17/Área!C17</f>
        <v>114.89344708826164</v>
      </c>
      <c r="C17" s="15">
        <f>Producción!C17/Área!C17</f>
        <v>12.907977952164389</v>
      </c>
      <c r="D17" s="21"/>
      <c r="F17" s="21"/>
    </row>
    <row r="18" spans="1:6" x14ac:dyDescent="0.25">
      <c r="A18" s="10">
        <v>1988</v>
      </c>
      <c r="B18" s="15">
        <f>Producción!B18/Área!C18</f>
        <v>119.75597513486478</v>
      </c>
      <c r="C18" s="15">
        <f>Producción!C18/Área!C18</f>
        <v>13.169451828826782</v>
      </c>
      <c r="D18" s="21"/>
      <c r="F18" s="21"/>
    </row>
    <row r="19" spans="1:6" x14ac:dyDescent="0.25">
      <c r="A19" s="10">
        <v>1989</v>
      </c>
      <c r="B19" s="15">
        <f>Producción!B19/Área!C19</f>
        <v>118.02340119820857</v>
      </c>
      <c r="C19" s="15">
        <f>Producción!C19/Área!C19</f>
        <v>13.501126551736029</v>
      </c>
      <c r="D19" s="21"/>
      <c r="F19" s="21"/>
    </row>
    <row r="20" spans="1:6" x14ac:dyDescent="0.25">
      <c r="A20" s="10">
        <v>1990</v>
      </c>
      <c r="B20" s="15">
        <f>Producción!B20/Área!C20</f>
        <v>116.71362198659433</v>
      </c>
      <c r="C20" s="15">
        <f>Producción!C20/Área!C20</f>
        <v>13.679233377153398</v>
      </c>
      <c r="D20" s="21"/>
      <c r="F20" s="21"/>
    </row>
    <row r="21" spans="1:6" x14ac:dyDescent="0.25">
      <c r="A21" s="10">
        <v>1991</v>
      </c>
      <c r="B21" s="15">
        <f>Producción!B21/Área!C21</f>
        <v>116.9899954854729</v>
      </c>
      <c r="C21" s="15">
        <f>Producción!C21/Área!C21</f>
        <v>13.837259431997198</v>
      </c>
      <c r="D21" s="21"/>
      <c r="F21" s="21"/>
    </row>
    <row r="22" spans="1:6" x14ac:dyDescent="0.25">
      <c r="A22" s="10">
        <v>1992</v>
      </c>
      <c r="B22" s="15">
        <f>Producción!B22/Área!C22</f>
        <v>121.38762774499067</v>
      </c>
      <c r="C22" s="15">
        <f>Producción!C22/Área!C22</f>
        <v>14.917591851794331</v>
      </c>
      <c r="D22" s="21"/>
      <c r="F22" s="21"/>
    </row>
    <row r="23" spans="1:6" x14ac:dyDescent="0.25">
      <c r="A23" s="10">
        <v>1993</v>
      </c>
      <c r="B23" s="15">
        <f>Producción!B23/Área!C23</f>
        <v>130.85003367867338</v>
      </c>
      <c r="C23" s="15">
        <f>Producción!C23/Área!C23</f>
        <v>15.176880369985263</v>
      </c>
      <c r="D23" s="21"/>
      <c r="F23" s="21"/>
    </row>
    <row r="24" spans="1:6" x14ac:dyDescent="0.25">
      <c r="A24" s="10">
        <v>1994</v>
      </c>
      <c r="B24" s="15">
        <f>Producción!B24/Área!C24</f>
        <v>129.54611530696178</v>
      </c>
      <c r="C24" s="15">
        <f>Producción!C24/Área!C24</f>
        <v>15.14967296433368</v>
      </c>
      <c r="D24" s="21"/>
      <c r="F24" s="21"/>
    </row>
    <row r="25" spans="1:6" x14ac:dyDescent="0.25">
      <c r="A25" s="10">
        <v>1995</v>
      </c>
      <c r="B25" s="15">
        <f>Producción!B25/Área!C25</f>
        <v>108.86302491233643</v>
      </c>
      <c r="C25" s="15">
        <f>Producción!C25/Área!C25</f>
        <v>13.028355776492242</v>
      </c>
      <c r="D25" s="21"/>
      <c r="F25" s="21"/>
    </row>
    <row r="26" spans="1:6" x14ac:dyDescent="0.25">
      <c r="A26" s="10">
        <v>1996</v>
      </c>
      <c r="B26" s="15">
        <f>Producción!B26/Área!C26</f>
        <v>101.26007998831631</v>
      </c>
      <c r="C26" s="15">
        <f>Producción!C26/Área!C26</f>
        <v>12.465501234279268</v>
      </c>
      <c r="D26" s="21"/>
      <c r="F26" s="21"/>
    </row>
    <row r="27" spans="1:6" x14ac:dyDescent="0.25">
      <c r="A27" s="10">
        <v>1997</v>
      </c>
      <c r="B27" s="15">
        <f>Producción!B27/Área!C27</f>
        <v>105.0130824204241</v>
      </c>
      <c r="C27" s="15">
        <f>Producción!C27/Área!C27</f>
        <v>13.019355359514698</v>
      </c>
      <c r="D27" s="21"/>
      <c r="F27" s="21"/>
    </row>
    <row r="28" spans="1:6" x14ac:dyDescent="0.25">
      <c r="A28" s="10">
        <v>1998</v>
      </c>
      <c r="B28" s="15">
        <f>Producción!B28/Área!C28</f>
        <v>105.94735751295337</v>
      </c>
      <c r="C28" s="15">
        <f>Producción!C28/Área!C28</f>
        <v>12.668647434752286</v>
      </c>
      <c r="D28" s="21"/>
      <c r="F28" s="21"/>
    </row>
    <row r="29" spans="1:6" x14ac:dyDescent="0.25">
      <c r="A29" s="10">
        <v>1999</v>
      </c>
      <c r="B29" s="15">
        <f>Producción!B29/Área!C29</f>
        <v>116.12840813883902</v>
      </c>
      <c r="C29" s="15">
        <f>Producción!C29/Área!C29</f>
        <v>13.914625456741675</v>
      </c>
      <c r="D29" s="21"/>
      <c r="F29" s="21"/>
    </row>
    <row r="30" spans="1:6" x14ac:dyDescent="0.25">
      <c r="A30" s="10">
        <v>2000</v>
      </c>
      <c r="B30" s="15">
        <f>Producción!B30/Área!C30</f>
        <v>108.74668122270742</v>
      </c>
      <c r="C30" s="15">
        <f>Producción!C30/Área!C30</f>
        <v>12.528947905567685</v>
      </c>
      <c r="D30" s="21"/>
      <c r="F30" s="21"/>
    </row>
    <row r="31" spans="1:6" x14ac:dyDescent="0.25">
      <c r="A31" s="10">
        <v>2001</v>
      </c>
      <c r="B31" s="15">
        <f>Producción!B31/Área!C31</f>
        <v>104.04236908589803</v>
      </c>
      <c r="C31" s="15">
        <f>Producción!C31/Área!C31</f>
        <v>12.358533114377584</v>
      </c>
      <c r="D31" s="21"/>
      <c r="F31" s="21"/>
    </row>
    <row r="32" spans="1:6" x14ac:dyDescent="0.25">
      <c r="A32" s="10">
        <v>2002</v>
      </c>
      <c r="B32" s="15">
        <f>Producción!B32/Área!C32</f>
        <v>127.66275092453091</v>
      </c>
      <c r="C32" s="15">
        <f>Producción!C32/Área!C32</f>
        <v>15.078072831243542</v>
      </c>
      <c r="D32" s="21"/>
      <c r="E32" s="21"/>
      <c r="F32" s="21"/>
    </row>
    <row r="33" spans="1:6" x14ac:dyDescent="0.25">
      <c r="A33" s="10">
        <v>2003</v>
      </c>
      <c r="B33" s="15">
        <f>Producción!B33/Área!C33</f>
        <v>127.46555846991804</v>
      </c>
      <c r="C33" s="15">
        <f>Producción!C33/Área!C33</f>
        <v>14.885222587381326</v>
      </c>
      <c r="D33" s="21"/>
      <c r="E33" s="21"/>
      <c r="F33" s="21"/>
    </row>
    <row r="34" spans="1:6" x14ac:dyDescent="0.25">
      <c r="A34" s="10">
        <v>2004</v>
      </c>
      <c r="B34" s="15">
        <f>Producción!B34/Área!C34</f>
        <v>128.6905724867479</v>
      </c>
      <c r="C34" s="15">
        <f>Producción!C34/Área!C34</f>
        <v>15.180665649657156</v>
      </c>
      <c r="D34" s="21"/>
      <c r="E34" s="21"/>
      <c r="F34" s="21"/>
    </row>
    <row r="35" spans="1:6" x14ac:dyDescent="0.25">
      <c r="A35" s="10">
        <v>2005</v>
      </c>
      <c r="B35" s="15">
        <f>Producción!B35/Área!C35</f>
        <v>123.51973481433599</v>
      </c>
      <c r="C35" s="15">
        <f>Producción!C35/Área!C35</f>
        <v>14.468687685337958</v>
      </c>
      <c r="D35" s="21"/>
      <c r="E35" s="21"/>
      <c r="F35" s="21"/>
    </row>
    <row r="36" spans="1:6" x14ac:dyDescent="0.25">
      <c r="A36" s="10">
        <v>2006</v>
      </c>
      <c r="B36" s="15">
        <f>Producción!B36/Área!C36</f>
        <v>122.59995816443588</v>
      </c>
      <c r="C36" s="15">
        <f>Producción!C36/Área!C36</f>
        <v>12.770458214556143</v>
      </c>
      <c r="D36" s="21"/>
      <c r="E36" s="21"/>
      <c r="F36" s="21"/>
    </row>
    <row r="37" spans="1:6" x14ac:dyDescent="0.25">
      <c r="A37" s="10">
        <v>2007</v>
      </c>
      <c r="B37" s="15">
        <f>Producción!B37/Área!C37</f>
        <v>114.08373318511772</v>
      </c>
      <c r="C37" s="15">
        <f>Producción!C37/Área!C37</f>
        <v>11.64587116235543</v>
      </c>
      <c r="D37" s="21"/>
      <c r="E37" s="21"/>
      <c r="F37" s="21"/>
    </row>
    <row r="38" spans="1:6" x14ac:dyDescent="0.25">
      <c r="A38" s="10">
        <v>2008</v>
      </c>
      <c r="B38" s="15">
        <f>Producción!B38/Área!C38</f>
        <v>121.95769898726938</v>
      </c>
      <c r="C38" s="15">
        <f>Producción!C38/Área!C38</f>
        <v>12.229648708847895</v>
      </c>
      <c r="D38" s="21"/>
      <c r="E38" s="21"/>
      <c r="F38" s="21"/>
    </row>
    <row r="39" spans="1:6" x14ac:dyDescent="0.25">
      <c r="A39" s="10">
        <v>2009</v>
      </c>
      <c r="B39" s="15">
        <f>Producción!B39/Área!C39</f>
        <v>122.38329623303449</v>
      </c>
      <c r="C39" s="15">
        <f>Producción!C39/Área!C39</f>
        <v>12.786369485431454</v>
      </c>
      <c r="D39" s="21"/>
      <c r="E39" s="21"/>
      <c r="F39" s="21"/>
    </row>
    <row r="40" spans="1:6" x14ac:dyDescent="0.25">
      <c r="A40" s="10">
        <v>2010</v>
      </c>
      <c r="B40" s="15">
        <f>Producción!B40/Área!C40</f>
        <v>117.57612865602215</v>
      </c>
      <c r="C40" s="15">
        <f>Producción!C40/Área!C40</f>
        <v>11.377588384825513</v>
      </c>
      <c r="D40" s="21"/>
      <c r="E40" s="21"/>
      <c r="F40" s="21"/>
    </row>
    <row r="41" spans="1:6" x14ac:dyDescent="0.25">
      <c r="A41" s="10">
        <v>2011</v>
      </c>
      <c r="B41" s="15">
        <f>Producción!B41/Área!C41</f>
        <v>122.4973881163753</v>
      </c>
      <c r="C41" s="15">
        <f>Producción!C41/Área!C41</f>
        <v>11.905288217292192</v>
      </c>
      <c r="D41" s="21"/>
      <c r="E41" s="21"/>
      <c r="F41" s="21"/>
    </row>
    <row r="42" spans="1:6" ht="15.75" customHeight="1" x14ac:dyDescent="0.25">
      <c r="A42" s="10">
        <v>2012</v>
      </c>
      <c r="B42" s="15">
        <f>Producción!B42/Área!C42</f>
        <v>100.50373750353415</v>
      </c>
      <c r="C42" s="15">
        <f>Producción!C42/Área!C42</f>
        <v>10.027644247684929</v>
      </c>
      <c r="D42" s="21"/>
      <c r="E42" s="21"/>
      <c r="F42" s="21"/>
    </row>
    <row r="43" spans="1:6" x14ac:dyDescent="0.25">
      <c r="A43" s="10">
        <v>2013</v>
      </c>
      <c r="B43" s="15">
        <f>Producción!B43/Área!C43</f>
        <v>111.47991747126198</v>
      </c>
      <c r="C43" s="15">
        <f>Producción!C43/Área!C43</f>
        <v>10.992008437913496</v>
      </c>
      <c r="D43" s="21"/>
      <c r="E43" s="21"/>
      <c r="F43" s="21"/>
    </row>
    <row r="44" spans="1:6" x14ac:dyDescent="0.25">
      <c r="A44" s="10">
        <v>2014</v>
      </c>
      <c r="B44" s="15">
        <f>Producción!B44/Área!C44</f>
        <v>123.10711849249444</v>
      </c>
      <c r="C44" s="15">
        <f>Producción!C44/Área!C44</f>
        <v>12.157366612517936</v>
      </c>
      <c r="D44" s="21"/>
      <c r="E44" s="21"/>
      <c r="F44" s="21"/>
    </row>
    <row r="45" spans="1:6" x14ac:dyDescent="0.25">
      <c r="A45" s="10">
        <v>2015</v>
      </c>
      <c r="B45" s="15">
        <f>Producción!B45/Área!C45</f>
        <v>121.44199215318541</v>
      </c>
      <c r="C45" s="15">
        <f>Producción!C45/Área!C45</f>
        <v>11.814136781410236</v>
      </c>
      <c r="D45" s="21"/>
      <c r="E45" s="21"/>
      <c r="F45" s="21"/>
    </row>
    <row r="46" spans="1:6" x14ac:dyDescent="0.25">
      <c r="A46" s="10">
        <v>2016</v>
      </c>
      <c r="B46" s="15">
        <f>Producción!B46/Área!C46</f>
        <v>121.39456935172741</v>
      </c>
      <c r="C46" s="15">
        <f>Producción!C46/Área!C46</f>
        <v>10.932014267432681</v>
      </c>
    </row>
    <row r="47" spans="1:6" x14ac:dyDescent="0.25">
      <c r="A47" s="5"/>
      <c r="B47" s="6"/>
      <c r="C47" s="6"/>
    </row>
    <row r="48" spans="1:6" x14ac:dyDescent="0.25">
      <c r="A48" s="4" t="s">
        <v>15</v>
      </c>
      <c r="B48" s="6"/>
      <c r="C48" s="6"/>
    </row>
    <row r="49" spans="1:5" ht="28.5" customHeight="1" x14ac:dyDescent="0.25">
      <c r="A49" s="23" t="s">
        <v>16</v>
      </c>
      <c r="B49" s="23"/>
      <c r="C49" s="23"/>
      <c r="D49" s="23"/>
      <c r="E49" s="23"/>
    </row>
    <row r="50" spans="1:5" ht="78" customHeight="1" x14ac:dyDescent="0.25">
      <c r="A50" s="23" t="s">
        <v>7</v>
      </c>
      <c r="B50" s="23"/>
      <c r="C50" s="23"/>
      <c r="D50" s="23"/>
      <c r="E50" s="23"/>
    </row>
    <row r="51" spans="1:5" ht="46.5" customHeight="1" x14ac:dyDescent="0.25">
      <c r="A51" s="23" t="s">
        <v>9</v>
      </c>
      <c r="B51" s="23"/>
      <c r="C51" s="23"/>
      <c r="D51" s="23"/>
      <c r="E51" s="23"/>
    </row>
    <row r="52" spans="1:5" x14ac:dyDescent="0.25">
      <c r="A52" s="4" t="s">
        <v>22</v>
      </c>
    </row>
    <row r="53" spans="1:5" x14ac:dyDescent="0.25">
      <c r="A53" s="19" t="s">
        <v>21</v>
      </c>
    </row>
    <row r="54" spans="1:5" x14ac:dyDescent="0.25">
      <c r="A54" s="19"/>
    </row>
    <row r="55" spans="1:5" x14ac:dyDescent="0.25">
      <c r="A55" s="2"/>
    </row>
    <row r="56" spans="1:5" x14ac:dyDescent="0.25">
      <c r="A56" s="4"/>
    </row>
    <row r="57" spans="1:5" x14ac:dyDescent="0.25">
      <c r="A57" s="4"/>
    </row>
    <row r="58" spans="1:5" x14ac:dyDescent="0.25">
      <c r="A58" s="8"/>
    </row>
    <row r="59" spans="1:5" x14ac:dyDescent="0.25">
      <c r="A59" s="8"/>
    </row>
    <row r="60" spans="1:5" x14ac:dyDescent="0.25">
      <c r="A60" s="8"/>
    </row>
    <row r="61" spans="1:5" x14ac:dyDescent="0.25">
      <c r="A61" s="8"/>
    </row>
    <row r="62" spans="1:5" x14ac:dyDescent="0.25">
      <c r="A62" s="8"/>
    </row>
    <row r="63" spans="1:5" x14ac:dyDescent="0.25">
      <c r="A63" s="8"/>
    </row>
  </sheetData>
  <mergeCells count="3">
    <mergeCell ref="A49:E49"/>
    <mergeCell ref="A50:E50"/>
    <mergeCell ref="A51:E51"/>
  </mergeCells>
  <hyperlinks>
    <hyperlink ref="A53" r:id="rId1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814154-DC9E-44EF-9E68-28D44674C830}"/>
</file>

<file path=customXml/itemProps2.xml><?xml version="1.0" encoding="utf-8"?>
<ds:datastoreItem xmlns:ds="http://schemas.openxmlformats.org/officeDocument/2006/customXml" ds:itemID="{2F883477-104F-449C-94F0-E07F9FB24B63}"/>
</file>

<file path=customXml/itemProps3.xml><?xml version="1.0" encoding="utf-8"?>
<ds:datastoreItem xmlns:ds="http://schemas.openxmlformats.org/officeDocument/2006/customXml" ds:itemID="{62842008-CCD5-4A38-A4B5-358D4994C7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Área</vt:lpstr>
      <vt:lpstr>Producción</vt:lpstr>
      <vt:lpstr>Rendimiento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juan.arciniegas</dc:creator>
  <cp:lastModifiedBy>Carlos Arturo Pereira Cristancho</cp:lastModifiedBy>
  <dcterms:created xsi:type="dcterms:W3CDTF">2012-09-28T14:50:22Z</dcterms:created>
  <dcterms:modified xsi:type="dcterms:W3CDTF">2017-05-13T14:20:33Z</dcterms:modified>
</cp:coreProperties>
</file>